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45" windowWidth="24555" windowHeight="10920"/>
  </bookViews>
  <sheets>
    <sheet name="２０１２年度 (学生用)" sheetId="1" r:id="rId1"/>
  </sheets>
  <definedNames>
    <definedName name="_xlnm.Print_Area" localSheetId="0">'２０１２年度 (学生用)'!$A$1:$H$447</definedName>
  </definedNames>
  <calcPr calcId="125725"/>
</workbook>
</file>

<file path=xl/calcChain.xml><?xml version="1.0" encoding="utf-8"?>
<calcChain xmlns="http://schemas.openxmlformats.org/spreadsheetml/2006/main">
  <c r="C44" i="1"/>
  <c r="C81" s="1"/>
  <c r="C118" s="1"/>
  <c r="C155" s="1"/>
  <c r="C192" s="1"/>
  <c r="C229" s="1"/>
  <c r="C266" s="1"/>
  <c r="C303" s="1"/>
  <c r="C340" s="1"/>
  <c r="C377" s="1"/>
  <c r="C414" s="1"/>
  <c r="B44"/>
  <c r="B81" s="1"/>
  <c r="B118" s="1"/>
  <c r="B155" s="1"/>
  <c r="B192" s="1"/>
  <c r="B229" s="1"/>
  <c r="B266" s="1"/>
  <c r="B303" s="1"/>
  <c r="B340" s="1"/>
  <c r="B377" s="1"/>
  <c r="B414" s="1"/>
  <c r="B43"/>
  <c r="B80" s="1"/>
  <c r="B9"/>
  <c r="C9" s="1"/>
  <c r="B117" l="1"/>
  <c r="B83"/>
  <c r="B10"/>
  <c r="B46"/>
  <c r="B154" l="1"/>
  <c r="B120"/>
  <c r="C10"/>
  <c r="B11"/>
  <c r="B47"/>
  <c r="C46"/>
  <c r="C83"/>
  <c r="B84"/>
  <c r="B48" l="1"/>
  <c r="C47"/>
  <c r="B157"/>
  <c r="B191"/>
  <c r="C84"/>
  <c r="B85"/>
  <c r="C11"/>
  <c r="B12"/>
  <c r="B121"/>
  <c r="C120"/>
  <c r="B122" l="1"/>
  <c r="C121"/>
  <c r="C157"/>
  <c r="B158"/>
  <c r="B49"/>
  <c r="C48"/>
  <c r="C12"/>
  <c r="B13"/>
  <c r="C85"/>
  <c r="B86"/>
  <c r="B228"/>
  <c r="B194"/>
  <c r="B231" l="1"/>
  <c r="B265"/>
  <c r="B50"/>
  <c r="C49"/>
  <c r="B123"/>
  <c r="C122"/>
  <c r="B195"/>
  <c r="C194"/>
  <c r="C86"/>
  <c r="B87"/>
  <c r="C13"/>
  <c r="B14"/>
  <c r="C158"/>
  <c r="B159"/>
  <c r="B196" l="1"/>
  <c r="C195"/>
  <c r="B124"/>
  <c r="C123"/>
  <c r="B51"/>
  <c r="C50"/>
  <c r="C231"/>
  <c r="B232"/>
  <c r="C159"/>
  <c r="B160"/>
  <c r="C14"/>
  <c r="B15"/>
  <c r="C87"/>
  <c r="B88"/>
  <c r="B302"/>
  <c r="B268"/>
  <c r="B339" l="1"/>
  <c r="B305"/>
  <c r="B52"/>
  <c r="C51"/>
  <c r="B125"/>
  <c r="C124"/>
  <c r="B197"/>
  <c r="C196"/>
  <c r="B269"/>
  <c r="C268"/>
  <c r="C88"/>
  <c r="B89"/>
  <c r="C15"/>
  <c r="B16"/>
  <c r="C160"/>
  <c r="B161"/>
  <c r="C232"/>
  <c r="B233"/>
  <c r="B270" l="1"/>
  <c r="C269"/>
  <c r="B198"/>
  <c r="C197"/>
  <c r="B126"/>
  <c r="C125"/>
  <c r="B53"/>
  <c r="C52"/>
  <c r="B376"/>
  <c r="B342"/>
  <c r="C233"/>
  <c r="B234"/>
  <c r="C161"/>
  <c r="B162"/>
  <c r="C16"/>
  <c r="B17"/>
  <c r="C89"/>
  <c r="B90"/>
  <c r="C305"/>
  <c r="B306"/>
  <c r="B413" l="1"/>
  <c r="B416" s="1"/>
  <c r="B379"/>
  <c r="B54"/>
  <c r="C53"/>
  <c r="B127"/>
  <c r="C126"/>
  <c r="B199"/>
  <c r="C198"/>
  <c r="B271"/>
  <c r="C270"/>
  <c r="C306"/>
  <c r="B307"/>
  <c r="C90"/>
  <c r="B91"/>
  <c r="C17"/>
  <c r="B18"/>
  <c r="C162"/>
  <c r="B163"/>
  <c r="C234"/>
  <c r="B235"/>
  <c r="B343"/>
  <c r="C342"/>
  <c r="B344" l="1"/>
  <c r="C343"/>
  <c r="B272"/>
  <c r="C271"/>
  <c r="B200"/>
  <c r="C199"/>
  <c r="B128"/>
  <c r="C127"/>
  <c r="B55"/>
  <c r="C54"/>
  <c r="B417"/>
  <c r="C416"/>
  <c r="C235"/>
  <c r="B236"/>
  <c r="C163"/>
  <c r="B164"/>
  <c r="C18"/>
  <c r="B19"/>
  <c r="C91"/>
  <c r="B92"/>
  <c r="C307"/>
  <c r="B308"/>
  <c r="C379"/>
  <c r="B380"/>
  <c r="B418" l="1"/>
  <c r="C417"/>
  <c r="B56"/>
  <c r="C55"/>
  <c r="B129"/>
  <c r="C128"/>
  <c r="B201"/>
  <c r="C200"/>
  <c r="B273"/>
  <c r="C272"/>
  <c r="B345"/>
  <c r="C344"/>
  <c r="C380"/>
  <c r="B381"/>
  <c r="C308"/>
  <c r="B309"/>
  <c r="C92"/>
  <c r="B93"/>
  <c r="C19"/>
  <c r="B20"/>
  <c r="C164"/>
  <c r="B165"/>
  <c r="C236"/>
  <c r="B237"/>
  <c r="B346" l="1"/>
  <c r="C345"/>
  <c r="B274"/>
  <c r="C273"/>
  <c r="B202"/>
  <c r="C201"/>
  <c r="B130"/>
  <c r="C129"/>
  <c r="B57"/>
  <c r="C56"/>
  <c r="B419"/>
  <c r="C418"/>
  <c r="C237"/>
  <c r="B238"/>
  <c r="C165"/>
  <c r="B166"/>
  <c r="C20"/>
  <c r="B21"/>
  <c r="C93"/>
  <c r="B94"/>
  <c r="C309"/>
  <c r="B310"/>
  <c r="C381"/>
  <c r="B382"/>
  <c r="B420" l="1"/>
  <c r="C419"/>
  <c r="B58"/>
  <c r="C57"/>
  <c r="B131"/>
  <c r="C130"/>
  <c r="B203"/>
  <c r="C202"/>
  <c r="B275"/>
  <c r="C274"/>
  <c r="B347"/>
  <c r="C346"/>
  <c r="C382"/>
  <c r="B383"/>
  <c r="C310"/>
  <c r="B311"/>
  <c r="C94"/>
  <c r="B95"/>
  <c r="C21"/>
  <c r="B22"/>
  <c r="C166"/>
  <c r="B167"/>
  <c r="C238"/>
  <c r="B239"/>
  <c r="C239" l="1"/>
  <c r="B240"/>
  <c r="C167"/>
  <c r="B168"/>
  <c r="C22"/>
  <c r="B23"/>
  <c r="C95"/>
  <c r="B96"/>
  <c r="C383"/>
  <c r="B384"/>
  <c r="B348"/>
  <c r="C347"/>
  <c r="B276"/>
  <c r="C275"/>
  <c r="B204"/>
  <c r="C203"/>
  <c r="B132"/>
  <c r="C131"/>
  <c r="B59"/>
  <c r="C58"/>
  <c r="B421"/>
  <c r="C420"/>
  <c r="C311"/>
  <c r="B312"/>
  <c r="C312" l="1"/>
  <c r="B313"/>
  <c r="C384"/>
  <c r="B385"/>
  <c r="C96"/>
  <c r="B97"/>
  <c r="C23"/>
  <c r="B24"/>
  <c r="C168"/>
  <c r="B169"/>
  <c r="C240"/>
  <c r="B241"/>
  <c r="B422"/>
  <c r="C421"/>
  <c r="B60"/>
  <c r="C59"/>
  <c r="B133"/>
  <c r="C132"/>
  <c r="B205"/>
  <c r="C204"/>
  <c r="B277"/>
  <c r="C276"/>
  <c r="B349"/>
  <c r="C348"/>
  <c r="C241" l="1"/>
  <c r="B242"/>
  <c r="C24"/>
  <c r="B25"/>
  <c r="C97"/>
  <c r="B98"/>
  <c r="C385"/>
  <c r="B386"/>
  <c r="C313"/>
  <c r="B314"/>
  <c r="B350"/>
  <c r="C349"/>
  <c r="B278"/>
  <c r="C277"/>
  <c r="B206"/>
  <c r="C205"/>
  <c r="B134"/>
  <c r="C133"/>
  <c r="B61"/>
  <c r="C60"/>
  <c r="B423"/>
  <c r="C422"/>
  <c r="C169"/>
  <c r="B170"/>
  <c r="C170" l="1"/>
  <c r="B171"/>
  <c r="C314"/>
  <c r="B315"/>
  <c r="C386"/>
  <c r="B387"/>
  <c r="C25"/>
  <c r="B26"/>
  <c r="C242"/>
  <c r="B243"/>
  <c r="B424"/>
  <c r="C423"/>
  <c r="B62"/>
  <c r="C61"/>
  <c r="B135"/>
  <c r="C134"/>
  <c r="B207"/>
  <c r="C206"/>
  <c r="B279"/>
  <c r="C278"/>
  <c r="B351"/>
  <c r="C350"/>
  <c r="C98"/>
  <c r="B99"/>
  <c r="C243" l="1"/>
  <c r="B244"/>
  <c r="C26"/>
  <c r="B27"/>
  <c r="C387"/>
  <c r="B388"/>
  <c r="C171"/>
  <c r="B172"/>
  <c r="B352"/>
  <c r="C351"/>
  <c r="B280"/>
  <c r="C279"/>
  <c r="B208"/>
  <c r="C207"/>
  <c r="B136"/>
  <c r="C135"/>
  <c r="B63"/>
  <c r="C62"/>
  <c r="B425"/>
  <c r="C424"/>
  <c r="C99"/>
  <c r="B100"/>
  <c r="C315"/>
  <c r="B316"/>
  <c r="C316" l="1"/>
  <c r="B317"/>
  <c r="C100"/>
  <c r="B101"/>
  <c r="C172"/>
  <c r="B173"/>
  <c r="C27"/>
  <c r="B28"/>
  <c r="C244"/>
  <c r="B245"/>
  <c r="B426"/>
  <c r="C425"/>
  <c r="B64"/>
  <c r="C63"/>
  <c r="B137"/>
  <c r="C136"/>
  <c r="B209"/>
  <c r="C208"/>
  <c r="B281"/>
  <c r="C280"/>
  <c r="B353"/>
  <c r="C352"/>
  <c r="C388"/>
  <c r="B389"/>
  <c r="C245" l="1"/>
  <c r="B246"/>
  <c r="C28"/>
  <c r="B29"/>
  <c r="C173"/>
  <c r="B174"/>
  <c r="C317"/>
  <c r="B318"/>
  <c r="B354"/>
  <c r="C353"/>
  <c r="B282"/>
  <c r="C281"/>
  <c r="B210"/>
  <c r="C209"/>
  <c r="B138"/>
  <c r="C137"/>
  <c r="B65"/>
  <c r="C64"/>
  <c r="B427"/>
  <c r="C426"/>
  <c r="C389"/>
  <c r="B390"/>
  <c r="C101"/>
  <c r="B102"/>
  <c r="C390" l="1"/>
  <c r="B391"/>
  <c r="C318"/>
  <c r="B319"/>
  <c r="C174"/>
  <c r="B175"/>
  <c r="C246"/>
  <c r="B247"/>
  <c r="B428"/>
  <c r="C427"/>
  <c r="B66"/>
  <c r="C65"/>
  <c r="B139"/>
  <c r="C138"/>
  <c r="B211"/>
  <c r="C210"/>
  <c r="B283"/>
  <c r="C282"/>
  <c r="B355"/>
  <c r="C354"/>
  <c r="C102"/>
  <c r="B103"/>
  <c r="C29"/>
  <c r="B30"/>
  <c r="C30" l="1"/>
  <c r="B31"/>
  <c r="C103"/>
  <c r="B104"/>
  <c r="C247"/>
  <c r="B248"/>
  <c r="C319"/>
  <c r="B320"/>
  <c r="C391"/>
  <c r="B392"/>
  <c r="B356"/>
  <c r="C355"/>
  <c r="B284"/>
  <c r="C283"/>
  <c r="B212"/>
  <c r="C211"/>
  <c r="B140"/>
  <c r="C139"/>
  <c r="B67"/>
  <c r="C66"/>
  <c r="B429"/>
  <c r="C428"/>
  <c r="C175"/>
  <c r="B176"/>
  <c r="C176" l="1"/>
  <c r="B177"/>
  <c r="C392"/>
  <c r="B393"/>
  <c r="C320"/>
  <c r="B321"/>
  <c r="C248"/>
  <c r="B249"/>
  <c r="C104"/>
  <c r="B105"/>
  <c r="B430"/>
  <c r="C429"/>
  <c r="B68"/>
  <c r="C67"/>
  <c r="B141"/>
  <c r="C140"/>
  <c r="B213"/>
  <c r="C212"/>
  <c r="B285"/>
  <c r="C284"/>
  <c r="B357"/>
  <c r="C356"/>
  <c r="C31"/>
  <c r="B32"/>
  <c r="C32" l="1"/>
  <c r="B33"/>
  <c r="C105"/>
  <c r="B106"/>
  <c r="C249"/>
  <c r="B250"/>
  <c r="C321"/>
  <c r="B322"/>
  <c r="C393"/>
  <c r="B394"/>
  <c r="C177"/>
  <c r="B178"/>
  <c r="B358"/>
  <c r="C357"/>
  <c r="B286"/>
  <c r="C285"/>
  <c r="B214"/>
  <c r="C213"/>
  <c r="B142"/>
  <c r="C141"/>
  <c r="B69"/>
  <c r="C68"/>
  <c r="B431"/>
  <c r="C430"/>
  <c r="C394" l="1"/>
  <c r="B395"/>
  <c r="C322"/>
  <c r="B323"/>
  <c r="C250"/>
  <c r="B251"/>
  <c r="C106"/>
  <c r="B107"/>
  <c r="B432"/>
  <c r="C431"/>
  <c r="B70"/>
  <c r="C69"/>
  <c r="B143"/>
  <c r="C142"/>
  <c r="B215"/>
  <c r="C214"/>
  <c r="B287"/>
  <c r="C286"/>
  <c r="B359"/>
  <c r="C358"/>
  <c r="C178"/>
  <c r="B179"/>
  <c r="C33"/>
  <c r="B34"/>
  <c r="C34" l="1"/>
  <c r="B35"/>
  <c r="C179"/>
  <c r="B180"/>
  <c r="C107"/>
  <c r="B108"/>
  <c r="C251"/>
  <c r="B252"/>
  <c r="C323"/>
  <c r="B324"/>
  <c r="C395"/>
  <c r="B396"/>
  <c r="B360"/>
  <c r="C359"/>
  <c r="B288"/>
  <c r="C287"/>
  <c r="B216"/>
  <c r="C215"/>
  <c r="B144"/>
  <c r="C143"/>
  <c r="B71"/>
  <c r="C70"/>
  <c r="B433"/>
  <c r="C432"/>
  <c r="C396" l="1"/>
  <c r="B397"/>
  <c r="C324"/>
  <c r="B325"/>
  <c r="C252"/>
  <c r="B253"/>
  <c r="C108"/>
  <c r="B109"/>
  <c r="C35"/>
  <c r="B36"/>
  <c r="B434"/>
  <c r="C433"/>
  <c r="B72"/>
  <c r="C71"/>
  <c r="B145"/>
  <c r="C144"/>
  <c r="B217"/>
  <c r="C216"/>
  <c r="B289"/>
  <c r="C288"/>
  <c r="B361"/>
  <c r="C360"/>
  <c r="C180"/>
  <c r="B181"/>
  <c r="C181" l="1"/>
  <c r="B182"/>
  <c r="C109"/>
  <c r="B110"/>
  <c r="C253"/>
  <c r="B254"/>
  <c r="C325"/>
  <c r="B326"/>
  <c r="C397"/>
  <c r="B398"/>
  <c r="B362"/>
  <c r="C361"/>
  <c r="B290"/>
  <c r="C289"/>
  <c r="B218"/>
  <c r="C217"/>
  <c r="B146"/>
  <c r="C145"/>
  <c r="B73"/>
  <c r="C72"/>
  <c r="B435"/>
  <c r="C434"/>
  <c r="C36"/>
  <c r="B37"/>
  <c r="C37" l="1"/>
  <c r="B38"/>
  <c r="C38" s="1"/>
  <c r="C398"/>
  <c r="B399"/>
  <c r="C326"/>
  <c r="B327"/>
  <c r="C254"/>
  <c r="B255"/>
  <c r="C182"/>
  <c r="B183"/>
  <c r="B436"/>
  <c r="C435"/>
  <c r="B74"/>
  <c r="C73"/>
  <c r="B147"/>
  <c r="C146"/>
  <c r="B219"/>
  <c r="C218"/>
  <c r="B291"/>
  <c r="C290"/>
  <c r="B363"/>
  <c r="C362"/>
  <c r="C110"/>
  <c r="B111"/>
  <c r="C111" l="1"/>
  <c r="B112"/>
  <c r="C112" s="1"/>
  <c r="C183"/>
  <c r="B184"/>
  <c r="C255"/>
  <c r="B256"/>
  <c r="C327"/>
  <c r="B328"/>
  <c r="C399"/>
  <c r="B400"/>
  <c r="B364"/>
  <c r="C363"/>
  <c r="B292"/>
  <c r="C291"/>
  <c r="B220"/>
  <c r="C219"/>
  <c r="B148"/>
  <c r="C147"/>
  <c r="B75"/>
  <c r="C74"/>
  <c r="B437"/>
  <c r="C436"/>
  <c r="C328" l="1"/>
  <c r="B329"/>
  <c r="C256"/>
  <c r="B257"/>
  <c r="C184"/>
  <c r="B185"/>
  <c r="B438"/>
  <c r="C437"/>
  <c r="B76"/>
  <c r="C76" s="1"/>
  <c r="C75"/>
  <c r="B149"/>
  <c r="C148"/>
  <c r="B221"/>
  <c r="C220"/>
  <c r="B293"/>
  <c r="C292"/>
  <c r="B365"/>
  <c r="C364"/>
  <c r="C400"/>
  <c r="B401"/>
  <c r="C401" l="1"/>
  <c r="B402"/>
  <c r="C185"/>
  <c r="B186"/>
  <c r="C257"/>
  <c r="B258"/>
  <c r="C329"/>
  <c r="B330"/>
  <c r="B366"/>
  <c r="C365"/>
  <c r="B294"/>
  <c r="C293"/>
  <c r="B222"/>
  <c r="C221"/>
  <c r="B150"/>
  <c r="C150" s="1"/>
  <c r="C149"/>
  <c r="B439"/>
  <c r="C438"/>
  <c r="B440" l="1"/>
  <c r="C439"/>
  <c r="B223"/>
  <c r="C223" s="1"/>
  <c r="C222"/>
  <c r="B295"/>
  <c r="C294"/>
  <c r="B367"/>
  <c r="C366"/>
  <c r="C330"/>
  <c r="B331"/>
  <c r="C258"/>
  <c r="B259"/>
  <c r="C186"/>
  <c r="B187"/>
  <c r="C187" s="1"/>
  <c r="C402"/>
  <c r="B403"/>
  <c r="C403" l="1"/>
  <c r="B404"/>
  <c r="C259"/>
  <c r="B260"/>
  <c r="C331"/>
  <c r="B332"/>
  <c r="B368"/>
  <c r="C367"/>
  <c r="B296"/>
  <c r="C295"/>
  <c r="B441"/>
  <c r="C440"/>
  <c r="C332" l="1"/>
  <c r="B333"/>
  <c r="C260"/>
  <c r="B261"/>
  <c r="C261" s="1"/>
  <c r="C404"/>
  <c r="B405"/>
  <c r="B442"/>
  <c r="C441"/>
  <c r="B297"/>
  <c r="C297" s="1"/>
  <c r="C296"/>
  <c r="B369"/>
  <c r="C368"/>
  <c r="C405" l="1"/>
  <c r="B406"/>
  <c r="C406" s="1"/>
  <c r="C333"/>
  <c r="B334"/>
  <c r="B370"/>
  <c r="C369"/>
  <c r="B443"/>
  <c r="C442"/>
  <c r="C334" l="1"/>
  <c r="B335"/>
  <c r="C335" s="1"/>
  <c r="B444"/>
  <c r="C443"/>
  <c r="B371"/>
  <c r="C370"/>
  <c r="B372" l="1"/>
  <c r="C372" s="1"/>
  <c r="C371"/>
  <c r="B445"/>
  <c r="C444"/>
  <c r="B446" l="1"/>
  <c r="C446" s="1"/>
  <c r="C445"/>
</calcChain>
</file>

<file path=xl/sharedStrings.xml><?xml version="1.0" encoding="utf-8"?>
<sst xmlns="http://schemas.openxmlformats.org/spreadsheetml/2006/main" count="888" uniqueCount="376">
  <si>
    <t>平成２４年５月</t>
    <phoneticPr fontId="3"/>
  </si>
  <si>
    <t>平成２４年９月</t>
    <phoneticPr fontId="3"/>
  </si>
  <si>
    <t>平成２５年１月</t>
    <phoneticPr fontId="3"/>
  </si>
  <si>
    <t>平成２４年６月</t>
    <phoneticPr fontId="3"/>
  </si>
  <si>
    <t>平成２４年１０月</t>
    <phoneticPr fontId="3"/>
  </si>
  <si>
    <t>平成２５年２月</t>
    <phoneticPr fontId="3"/>
  </si>
  <si>
    <t>平成２４年７月</t>
    <phoneticPr fontId="3"/>
  </si>
  <si>
    <t>平成２４年１１月</t>
    <phoneticPr fontId="3"/>
  </si>
  <si>
    <t>平成２５年３月</t>
    <phoneticPr fontId="3"/>
  </si>
  <si>
    <t>平成２４年８月</t>
    <phoneticPr fontId="3"/>
  </si>
  <si>
    <t>平成２４年１２月</t>
    <phoneticPr fontId="3"/>
  </si>
  <si>
    <t>日</t>
  </si>
  <si>
    <t>曜</t>
  </si>
  <si>
    <t>祝祭日，国家試験等
両キャンパス共通</t>
    <rPh sb="0" eb="3">
      <t>シュクサイジツ</t>
    </rPh>
    <rPh sb="4" eb="6">
      <t>コッカ</t>
    </rPh>
    <rPh sb="6" eb="8">
      <t>シケン</t>
    </rPh>
    <rPh sb="8" eb="9">
      <t>トウ</t>
    </rPh>
    <rPh sb="10" eb="11">
      <t>リョウ</t>
    </rPh>
    <rPh sb="16" eb="18">
      <t>キョウツウ</t>
    </rPh>
    <phoneticPr fontId="3"/>
  </si>
  <si>
    <t>熊本キャンパス</t>
    <rPh sb="0" eb="2">
      <t>クマモト</t>
    </rPh>
    <phoneticPr fontId="3"/>
  </si>
  <si>
    <t>八代キャンパス</t>
    <rPh sb="0" eb="2">
      <t>ヤツシロ</t>
    </rPh>
    <phoneticPr fontId="3"/>
  </si>
  <si>
    <t>本　　　　科</t>
  </si>
  <si>
    <t>専　　攻　　科</t>
  </si>
  <si>
    <t>春季休業（4月5日まで）</t>
    <rPh sb="0" eb="2">
      <t>シュンキ</t>
    </rPh>
    <rPh sb="2" eb="4">
      <t>キュウギョウ</t>
    </rPh>
    <rPh sb="6" eb="7">
      <t>ガツ</t>
    </rPh>
    <rPh sb="8" eb="9">
      <t>ニチ</t>
    </rPh>
    <phoneticPr fontId="3"/>
  </si>
  <si>
    <t>春季休業（4月３日まで）校外健診(５年生4/20まで)</t>
    <phoneticPr fontId="3"/>
  </si>
  <si>
    <t>春季休業（4月３日まで）校外健診(専攻１・２年生4/20まで)</t>
    <phoneticPr fontId="3"/>
  </si>
  <si>
    <t xml:space="preserve">  </t>
  </si>
  <si>
    <t xml:space="preserve"> </t>
  </si>
  <si>
    <t>入学式リハーサル（県立劇場）</t>
    <rPh sb="9" eb="11">
      <t>ケンリツ</t>
    </rPh>
    <rPh sb="11" eb="13">
      <t>ゲキジョウ</t>
    </rPh>
    <phoneticPr fontId="3"/>
  </si>
  <si>
    <t>HR･清掃･始業式・教科書販売(午前),</t>
    <rPh sb="16" eb="18">
      <t>ゴゼン</t>
    </rPh>
    <phoneticPr fontId="3"/>
  </si>
  <si>
    <t>専攻科2年ガイダンス</t>
    <phoneticPr fontId="3"/>
  </si>
  <si>
    <t>入学式(10:00，熊本県立劇場コンサートホール)</t>
    <rPh sb="0" eb="3">
      <t>ニュウガクシキ</t>
    </rPh>
    <rPh sb="10" eb="14">
      <t>クマモトケンリツ</t>
    </rPh>
    <rPh sb="14" eb="16">
      <t>ゲキジョウ</t>
    </rPh>
    <phoneticPr fontId="3"/>
  </si>
  <si>
    <t>入学式(10:00)</t>
  </si>
  <si>
    <r>
      <t xml:space="preserve">入学式(10:00)　
</t>
    </r>
    <r>
      <rPr>
        <sz val="12"/>
        <color rgb="FF800080"/>
        <rFont val="HG丸ｺﾞｼｯｸM-PRO"/>
        <family val="3"/>
        <charset val="128"/>
      </rPr>
      <t>［入寮オリエンテーション］
（16：30～）</t>
    </r>
    <phoneticPr fontId="3"/>
  </si>
  <si>
    <t>入学式(10:00)</t>
    <phoneticPr fontId="3"/>
  </si>
  <si>
    <r>
      <t xml:space="preserve">１年生：オリエンテーション（午前）
</t>
    </r>
    <r>
      <rPr>
        <sz val="12"/>
        <color rgb="FF00B0F0"/>
        <rFont val="HG丸ｺﾞｼｯｸM-PRO"/>
        <family val="3"/>
        <charset val="128"/>
      </rPr>
      <t xml:space="preserve">2～5年生：SHR(8:30)･清掃(8:50)･始業式(9:20)・HR(10:00)
</t>
    </r>
    <r>
      <rPr>
        <sz val="12"/>
        <color indexed="8"/>
        <rFont val="HG丸ｺﾞｼｯｸM-PRO"/>
        <family val="3"/>
        <charset val="128"/>
      </rPr>
      <t xml:space="preserve">4,5年生:JABEEガイダンス（10:00）
</t>
    </r>
    <r>
      <rPr>
        <sz val="12"/>
        <color rgb="FFFF0000"/>
        <rFont val="HG丸ｺﾞｼｯｸM-PRO"/>
        <family val="3"/>
        <charset val="128"/>
      </rPr>
      <t>午後授業開始，教科書販売（在校生，1１:00-17:00）</t>
    </r>
    <r>
      <rPr>
        <sz val="12"/>
        <color theme="1"/>
        <rFont val="HG丸ｺﾞｼｯｸM-PRO"/>
        <family val="3"/>
        <charset val="128"/>
      </rPr>
      <t>，クラス写真撮影</t>
    </r>
    <r>
      <rPr>
        <sz val="12"/>
        <color rgb="FFFF0000"/>
        <rFont val="HG丸ｺﾞｼｯｸM-PRO"/>
        <family val="3"/>
        <charset val="128"/>
      </rPr>
      <t xml:space="preserve"> </t>
    </r>
    <rPh sb="67" eb="68">
      <t>セイ</t>
    </rPh>
    <rPh sb="87" eb="89">
      <t>ゴゴ</t>
    </rPh>
    <phoneticPr fontId="3"/>
  </si>
  <si>
    <r>
      <t>ガイダンス 、</t>
    </r>
    <r>
      <rPr>
        <sz val="12"/>
        <rFont val="HG丸ｺﾞｼｯｸM-PRO"/>
        <family val="3"/>
        <charset val="128"/>
      </rPr>
      <t>特別研究中間発表会(～5月末)，</t>
    </r>
    <r>
      <rPr>
        <sz val="12"/>
        <color rgb="FFFF0000"/>
        <rFont val="HG丸ｺﾞｼｯｸM-PRO"/>
        <family val="3"/>
        <charset val="128"/>
      </rPr>
      <t>午後授業開始，教科書販売（在校生，新入生,11:00-17:00）</t>
    </r>
    <phoneticPr fontId="3"/>
  </si>
  <si>
    <r>
      <t xml:space="preserve">対面式・春季文化発表会, 1年生オリエンテーション
</t>
    </r>
    <r>
      <rPr>
        <sz val="12"/>
        <color rgb="FF0000FF"/>
        <rFont val="HG丸ｺﾞｼｯｸM-PRO"/>
        <family val="3"/>
        <charset val="128"/>
      </rPr>
      <t>バイク講習会</t>
    </r>
    <rPh sb="29" eb="32">
      <t>コウシュウカイ</t>
    </rPh>
    <phoneticPr fontId="3"/>
  </si>
  <si>
    <t>ガイダンス</t>
    <phoneticPr fontId="3"/>
  </si>
  <si>
    <t>定期健康診断（午後，身体計測）</t>
    <phoneticPr fontId="3"/>
  </si>
  <si>
    <t>定期健康診断(身体計測)</t>
    <rPh sb="0" eb="2">
      <t>テイキ</t>
    </rPh>
    <phoneticPr fontId="3"/>
  </si>
  <si>
    <r>
      <t>授業開始　</t>
    </r>
    <r>
      <rPr>
        <sz val="12"/>
        <color rgb="FF800080"/>
        <rFont val="HG丸ｺﾞｼｯｸM-PRO"/>
        <family val="3"/>
        <charset val="128"/>
      </rPr>
      <t>［新入寮生歓迎夕食会］（1８：00～）</t>
    </r>
    <phoneticPr fontId="3"/>
  </si>
  <si>
    <t>授業開始</t>
    <phoneticPr fontId="3"/>
  </si>
  <si>
    <t>内科検診(５年生)</t>
    <phoneticPr fontId="3"/>
  </si>
  <si>
    <t>内科検診(２年生)</t>
    <phoneticPr fontId="3"/>
  </si>
  <si>
    <t>［寮避難訓練］（16：30～）</t>
    <phoneticPr fontId="3"/>
  </si>
  <si>
    <t>［寮避難訓練］</t>
    <phoneticPr fontId="3"/>
  </si>
  <si>
    <t>新入生県下一斉テスト（1～3時限）</t>
    <phoneticPr fontId="3"/>
  </si>
  <si>
    <t xml:space="preserve">尿検査（１次），Ｘ線・心電図検査(１年生，編入生,留学生) </t>
    <phoneticPr fontId="3"/>
  </si>
  <si>
    <t>尿検査（１次）</t>
    <phoneticPr fontId="3"/>
  </si>
  <si>
    <t>尿検査(予備日)
対面式・クラブ紹介(13:１0)</t>
    <phoneticPr fontId="3"/>
  </si>
  <si>
    <t>尿検査(予備日)</t>
    <phoneticPr fontId="3"/>
  </si>
  <si>
    <t>内科･身体計測(1年,2MI,2AC),眼科検診(５年)</t>
    <rPh sb="3" eb="5">
      <t>シンタイ</t>
    </rPh>
    <rPh sb="9" eb="10">
      <t>ネン</t>
    </rPh>
    <phoneticPr fontId="3"/>
  </si>
  <si>
    <t>眼科検診（専攻2年)</t>
    <rPh sb="0" eb="2">
      <t>ガンカ</t>
    </rPh>
    <rPh sb="2" eb="4">
      <t>ケンシン</t>
    </rPh>
    <rPh sb="5" eb="7">
      <t>センコウ</t>
    </rPh>
    <rPh sb="8" eb="9">
      <t>ネン</t>
    </rPh>
    <phoneticPr fontId="3"/>
  </si>
  <si>
    <t>新入生合宿研修のための事前研修（6〜７時限目）</t>
    <phoneticPr fontId="3"/>
  </si>
  <si>
    <t>[寮生歓迎球技大会]</t>
    <phoneticPr fontId="3"/>
  </si>
  <si>
    <t>情報処理技術者試験</t>
    <phoneticPr fontId="3"/>
  </si>
  <si>
    <t>前期履修届提出締切)</t>
    <phoneticPr fontId="3"/>
  </si>
  <si>
    <t xml:space="preserve">履修コース登録届及び履修届提出締切 </t>
    <phoneticPr fontId="3"/>
  </si>
  <si>
    <r>
      <t>尿検査(精密)，</t>
    </r>
    <r>
      <rPr>
        <sz val="12"/>
        <color rgb="FF00B0F0"/>
        <rFont val="HG丸ｺﾞｼｯｸM-PRO"/>
        <family val="3"/>
        <charset val="128"/>
      </rPr>
      <t>2年生合同研修（八代C：1３:00出発）</t>
    </r>
    <rPh sb="4" eb="6">
      <t>セイミツ</t>
    </rPh>
    <rPh sb="16" eb="18">
      <t>ヤツシロ</t>
    </rPh>
    <rPh sb="25" eb="26">
      <t>デ</t>
    </rPh>
    <rPh sb="26" eb="27">
      <t>ハツ</t>
    </rPh>
    <phoneticPr fontId="3"/>
  </si>
  <si>
    <t>尿検査(精密)</t>
    <phoneticPr fontId="3"/>
  </si>
  <si>
    <t>2年生合同研修（午後）</t>
    <rPh sb="8" eb="10">
      <t>ゴゴ</t>
    </rPh>
    <phoneticPr fontId="3"/>
  </si>
  <si>
    <t>新入生合宿研修(芦北青年の家)</t>
    <rPh sb="8" eb="10">
      <t>アシキタ</t>
    </rPh>
    <rPh sb="10" eb="12">
      <t>セイネン</t>
    </rPh>
    <rPh sb="13" eb="14">
      <t>イエ</t>
    </rPh>
    <phoneticPr fontId="3"/>
  </si>
  <si>
    <t>1年生宿泊研修(豊野少年自然の家)</t>
    <phoneticPr fontId="3"/>
  </si>
  <si>
    <t>内科･身体計測(2BC,3年),･眼科健診（４年）,1年生宿泊研修(豊野少年自然の家)</t>
    <rPh sb="23" eb="24">
      <t>ネン</t>
    </rPh>
    <phoneticPr fontId="3"/>
  </si>
  <si>
    <t>眼科検診（専攻1年)</t>
    <rPh sb="0" eb="2">
      <t>ガンカ</t>
    </rPh>
    <rPh sb="2" eb="4">
      <t>ケンシン</t>
    </rPh>
    <rPh sb="5" eb="7">
      <t>センコウ</t>
    </rPh>
    <rPh sb="8" eb="9">
      <t>ネン</t>
    </rPh>
    <phoneticPr fontId="3"/>
  </si>
  <si>
    <r>
      <t xml:space="preserve">検尿(1～4年，4/26まで)  </t>
    </r>
    <r>
      <rPr>
        <sz val="12"/>
        <color rgb="FF800080"/>
        <rFont val="HG丸ｺﾞｼｯｸM-PRO"/>
        <family val="3"/>
        <charset val="128"/>
      </rPr>
      <t>[寮則テスト]</t>
    </r>
    <phoneticPr fontId="3"/>
  </si>
  <si>
    <t>内科･身体計測(4年)</t>
    <phoneticPr fontId="3"/>
  </si>
  <si>
    <t>特別研究中間発表概要提出締切</t>
    <phoneticPr fontId="3"/>
  </si>
  <si>
    <t xml:space="preserve">X線・心電図(1年,新留学生･新編入学生) </t>
    <rPh sb="1" eb="2">
      <t>セン</t>
    </rPh>
    <rPh sb="3" eb="6">
      <t>シンデンズ</t>
    </rPh>
    <rPh sb="8" eb="9">
      <t>ネン</t>
    </rPh>
    <rPh sb="10" eb="11">
      <t>シン</t>
    </rPh>
    <rPh sb="11" eb="13">
      <t>リュウガク</t>
    </rPh>
    <rPh sb="13" eb="14">
      <t>ナマ</t>
    </rPh>
    <rPh sb="15" eb="16">
      <t>シン</t>
    </rPh>
    <rPh sb="16" eb="18">
      <t>ヘンニュウ</t>
    </rPh>
    <rPh sb="18" eb="20">
      <t>ガクセイ</t>
    </rPh>
    <phoneticPr fontId="3"/>
  </si>
  <si>
    <r>
      <t xml:space="preserve">【午前中：金曜午前の授業】，午後：休講
</t>
    </r>
    <r>
      <rPr>
        <sz val="12"/>
        <rFont val="HG丸ｺﾞｼｯｸM-PRO"/>
        <family val="3"/>
        <charset val="128"/>
      </rPr>
      <t>９:30～12:20：授業参観</t>
    </r>
    <r>
      <rPr>
        <sz val="12"/>
        <color indexed="10"/>
        <rFont val="HG丸ｺﾞｼｯｸM-PRO"/>
        <family val="3"/>
        <charset val="128"/>
      </rPr>
      <t xml:space="preserve">
</t>
    </r>
    <r>
      <rPr>
        <sz val="12"/>
        <rFont val="HG丸ｺﾞｼｯｸM-PRO"/>
        <family val="3"/>
        <charset val="128"/>
      </rPr>
      <t>10:30～：</t>
    </r>
    <r>
      <rPr>
        <sz val="12"/>
        <color indexed="8"/>
        <rFont val="HG丸ｺﾞｼｯｸM-PRO"/>
        <family val="3"/>
        <charset val="128"/>
      </rPr>
      <t>奨学後援会総会
13:00～：1，2年：学年別保護者懇談会→学級懇談会→個人面談，３～5年：学級懇談会→個人面談
寮生保護者：希望者は昼食（11:30～12:00），寮生保護者懇談会（12:00～12:45）</t>
    </r>
    <rPh sb="5" eb="7">
      <t>キンヨウ</t>
    </rPh>
    <rPh sb="7" eb="9">
      <t>ゴゼン</t>
    </rPh>
    <rPh sb="10" eb="12">
      <t>ジュギョウ</t>
    </rPh>
    <rPh sb="14" eb="16">
      <t>ゴゴ</t>
    </rPh>
    <rPh sb="17" eb="19">
      <t>キュウコウ</t>
    </rPh>
    <rPh sb="87" eb="88">
      <t>ネン</t>
    </rPh>
    <rPh sb="89" eb="91">
      <t>ガッキュウ</t>
    </rPh>
    <rPh sb="91" eb="94">
      <t>コンダンカイ</t>
    </rPh>
    <rPh sb="95" eb="97">
      <t>コジン</t>
    </rPh>
    <rPh sb="97" eb="99">
      <t>メンダン</t>
    </rPh>
    <phoneticPr fontId="3"/>
  </si>
  <si>
    <r>
      <rPr>
        <sz val="12"/>
        <color rgb="FFFF0000"/>
        <rFont val="HG丸ｺﾞｼｯｸM-PRO"/>
        <family val="3"/>
        <charset val="128"/>
      </rPr>
      <t xml:space="preserve">【午前中：金曜午前の授業】
</t>
    </r>
    <r>
      <rPr>
        <sz val="12"/>
        <rFont val="HG丸ｺﾞｼｯｸM-PRO"/>
        <family val="3"/>
        <charset val="128"/>
      </rPr>
      <t>10：30～：奨学</t>
    </r>
    <r>
      <rPr>
        <sz val="12"/>
        <color indexed="8"/>
        <rFont val="HG丸ｺﾞｼｯｸM-PRO"/>
        <family val="3"/>
        <charset val="128"/>
      </rPr>
      <t>後援会総会</t>
    </r>
    <rPh sb="1" eb="4">
      <t>ゴゼンチュウ</t>
    </rPh>
    <rPh sb="5" eb="7">
      <t>キンヨウ</t>
    </rPh>
    <rPh sb="7" eb="9">
      <t>ゴゼン</t>
    </rPh>
    <rPh sb="10" eb="12">
      <t>ジュギョウ</t>
    </rPh>
    <rPh sb="21" eb="23">
      <t>ショウガク</t>
    </rPh>
    <phoneticPr fontId="3"/>
  </si>
  <si>
    <r>
      <rPr>
        <sz val="12"/>
        <rFont val="HG丸ｺﾞｼｯｸM-PRO"/>
        <family val="3"/>
        <charset val="128"/>
      </rPr>
      <t>保護者懇談会</t>
    </r>
    <r>
      <rPr>
        <sz val="12"/>
        <color rgb="FFFF0000"/>
        <rFont val="HG丸ｺﾞｼｯｸM-PRO"/>
        <family val="3"/>
        <charset val="128"/>
      </rPr>
      <t xml:space="preserve">【月曜時間割】，
</t>
    </r>
    <r>
      <rPr>
        <sz val="12"/>
        <color rgb="FF800080"/>
        <rFont val="HG丸ｺﾞｼｯｸM-PRO"/>
        <family val="3"/>
        <charset val="128"/>
      </rPr>
      <t>［寮生保護者懇談会］
（11:30～12:10）</t>
    </r>
    <rPh sb="7" eb="8">
      <t>ゲツ</t>
    </rPh>
    <phoneticPr fontId="3"/>
  </si>
  <si>
    <r>
      <rPr>
        <sz val="12"/>
        <rFont val="HG丸ｺﾞｼｯｸM-PRO"/>
        <family val="3"/>
        <charset val="128"/>
      </rPr>
      <t>保護者懇談会</t>
    </r>
    <r>
      <rPr>
        <sz val="12"/>
        <color rgb="FFFF0000"/>
        <rFont val="HG丸ｺﾞｼｯｸM-PRO"/>
        <family val="3"/>
        <charset val="128"/>
      </rPr>
      <t xml:space="preserve">【月曜時間割】
</t>
    </r>
    <r>
      <rPr>
        <sz val="12"/>
        <color rgb="FF800080"/>
        <rFont val="HG丸ｺﾞｼｯｸM-PRO"/>
        <family val="3"/>
        <charset val="128"/>
      </rPr>
      <t>［寮生保護者懇談会］
（11:30～12:10）</t>
    </r>
    <rPh sb="7" eb="8">
      <t>ゲツ</t>
    </rPh>
    <phoneticPr fontId="3"/>
  </si>
  <si>
    <t>昭和の日</t>
    <phoneticPr fontId="3"/>
  </si>
  <si>
    <t>振替休日</t>
    <rPh sb="0" eb="1">
      <t>フ</t>
    </rPh>
    <rPh sb="1" eb="2">
      <t>カ</t>
    </rPh>
    <rPh sb="2" eb="4">
      <t>キュウジツ</t>
    </rPh>
    <phoneticPr fontId="3"/>
  </si>
  <si>
    <t xml:space="preserve"> </t>
    <phoneticPr fontId="3"/>
  </si>
  <si>
    <t>寮生対象避難訓練</t>
    <phoneticPr fontId="3"/>
  </si>
  <si>
    <t xml:space="preserve">春の交通安全週間 </t>
    <rPh sb="0" eb="1">
      <t>ハル</t>
    </rPh>
    <phoneticPr fontId="3"/>
  </si>
  <si>
    <t>春季クラスマッチ</t>
    <phoneticPr fontId="3"/>
  </si>
  <si>
    <t xml:space="preserve">春季クラスマッチ </t>
    <phoneticPr fontId="3"/>
  </si>
  <si>
    <t xml:space="preserve">推薦入学願書受付（5/８まで） </t>
    <phoneticPr fontId="3"/>
  </si>
  <si>
    <t>推薦入学受付（5/8まで）</t>
    <rPh sb="0" eb="2">
      <t>スイセン</t>
    </rPh>
    <rPh sb="2" eb="4">
      <t>ニュウガク</t>
    </rPh>
    <rPh sb="4" eb="5">
      <t>ウ</t>
    </rPh>
    <rPh sb="5" eb="6">
      <t>ツ</t>
    </rPh>
    <phoneticPr fontId="3"/>
  </si>
  <si>
    <t>憲法記念日</t>
  </si>
  <si>
    <t>みどりの日</t>
  </si>
  <si>
    <t>こどもの日</t>
  </si>
  <si>
    <r>
      <t>聴力・血圧検査(4年生,5/10まで)</t>
    </r>
    <r>
      <rPr>
        <sz val="12"/>
        <color rgb="FF800080"/>
        <rFont val="HG丸ｺﾞｼｯｸM-PRO"/>
        <family val="3"/>
        <charset val="128"/>
      </rPr>
      <t>[1年生昼食懇談会5/11まで]</t>
    </r>
    <phoneticPr fontId="3"/>
  </si>
  <si>
    <t>内科・歯科検診（２年生）</t>
    <rPh sb="9" eb="11">
      <t>ネンセイ</t>
    </rPh>
    <phoneticPr fontId="3"/>
  </si>
  <si>
    <t xml:space="preserve">推薦入学願書受付締め切り </t>
    <rPh sb="8" eb="9">
      <t>シ</t>
    </rPh>
    <rPh sb="10" eb="11">
      <t>キ</t>
    </rPh>
    <phoneticPr fontId="3"/>
  </si>
  <si>
    <t>[寮の草取り・寮生総会]</t>
    <phoneticPr fontId="3"/>
  </si>
  <si>
    <t>内科・歯科検診（１年生）</t>
    <rPh sb="9" eb="11">
      <t>ネンセイ</t>
    </rPh>
    <phoneticPr fontId="3"/>
  </si>
  <si>
    <t>内科検診（１年生)</t>
    <phoneticPr fontId="3"/>
  </si>
  <si>
    <t>歯科検診(1～3年)</t>
    <phoneticPr fontId="3"/>
  </si>
  <si>
    <t>推薦入学試験 （15：00～）</t>
    <phoneticPr fontId="3"/>
  </si>
  <si>
    <t>推薦入学試験</t>
    <rPh sb="2" eb="4">
      <t>ニュウガク</t>
    </rPh>
    <phoneticPr fontId="3"/>
  </si>
  <si>
    <t>第１回TOEIC IPテスト</t>
    <phoneticPr fontId="3"/>
  </si>
  <si>
    <t xml:space="preserve">　  </t>
  </si>
  <si>
    <t>学力検査願書受付(5/１８まで)</t>
    <phoneticPr fontId="3"/>
  </si>
  <si>
    <t>聴力・血圧検査(3年生,5/14・16～18)</t>
    <phoneticPr fontId="3"/>
  </si>
  <si>
    <t>学力社会人受付（5/18まで）</t>
    <rPh sb="0" eb="2">
      <t>ガクリョク</t>
    </rPh>
    <rPh sb="2" eb="4">
      <t>シャカイ</t>
    </rPh>
    <rPh sb="4" eb="5">
      <t>ジン</t>
    </rPh>
    <phoneticPr fontId="3"/>
  </si>
  <si>
    <r>
      <t xml:space="preserve">内科・歯科検診（４年生）
</t>
    </r>
    <r>
      <rPr>
        <sz val="12"/>
        <color rgb="FF00B0F0"/>
        <rFont val="HG丸ｺﾞｼｯｸM-PRO"/>
        <family val="3"/>
        <charset val="128"/>
      </rPr>
      <t>1年生合同研修（熊C：14:00～）</t>
    </r>
    <rPh sb="9" eb="11">
      <t>ネンセイ</t>
    </rPh>
    <rPh sb="14" eb="16">
      <t>ネンセイ</t>
    </rPh>
    <rPh sb="16" eb="18">
      <t>ゴウドウ</t>
    </rPh>
    <rPh sb="18" eb="20">
      <t>ケンシュウ</t>
    </rPh>
    <rPh sb="21" eb="22">
      <t>クマ</t>
    </rPh>
    <phoneticPr fontId="3"/>
  </si>
  <si>
    <r>
      <t xml:space="preserve"> </t>
    </r>
    <r>
      <rPr>
        <sz val="12"/>
        <color rgb="FF00B0F0"/>
        <rFont val="HG丸ｺﾞｼｯｸM-PRO"/>
        <family val="3"/>
        <charset val="128"/>
      </rPr>
      <t>1年生合同研修（於熊C）</t>
    </r>
    <rPh sb="2" eb="4">
      <t>ネンセイ</t>
    </rPh>
    <rPh sb="4" eb="6">
      <t>ゴウドウ</t>
    </rPh>
    <rPh sb="6" eb="8">
      <t>ケンシュウ</t>
    </rPh>
    <rPh sb="9" eb="10">
      <t>オ</t>
    </rPh>
    <rPh sb="10" eb="11">
      <t>クマ</t>
    </rPh>
    <phoneticPr fontId="3"/>
  </si>
  <si>
    <t xml:space="preserve">推薦入学試験合格者発表 </t>
  </si>
  <si>
    <t>推薦入学合格者発表</t>
    <rPh sb="0" eb="2">
      <t>スイセン</t>
    </rPh>
    <rPh sb="2" eb="4">
      <t>ニュウガク</t>
    </rPh>
    <rPh sb="4" eb="6">
      <t>ゴウカク</t>
    </rPh>
    <rPh sb="6" eb="7">
      <t>シャ</t>
    </rPh>
    <rPh sb="7" eb="9">
      <t>ハッピョウ</t>
    </rPh>
    <phoneticPr fontId="3"/>
  </si>
  <si>
    <t>内科・歯科検診（３年生）</t>
    <rPh sb="9" eb="11">
      <t>ネンセイ</t>
    </rPh>
    <phoneticPr fontId="3"/>
  </si>
  <si>
    <t>学力検査願書受付締切</t>
    <rPh sb="8" eb="9">
      <t>シ</t>
    </rPh>
    <rPh sb="9" eb="10">
      <t>キ</t>
    </rPh>
    <phoneticPr fontId="3"/>
  </si>
  <si>
    <t>学力社会人受付締切</t>
    <rPh sb="0" eb="2">
      <t>ガクリョク</t>
    </rPh>
    <rPh sb="2" eb="4">
      <t>シャカイ</t>
    </rPh>
    <rPh sb="4" eb="5">
      <t>ジン</t>
    </rPh>
    <rPh sb="7" eb="8">
      <t>シ</t>
    </rPh>
    <rPh sb="8" eb="9">
      <t>キ</t>
    </rPh>
    <phoneticPr fontId="3"/>
  </si>
  <si>
    <t>タイケンジャー（於熊C）</t>
    <rPh sb="8" eb="9">
      <t>オ</t>
    </rPh>
    <rPh sb="9" eb="10">
      <t>クマ</t>
    </rPh>
    <phoneticPr fontId="3"/>
  </si>
  <si>
    <t>学生総会、球技大会</t>
    <phoneticPr fontId="3"/>
  </si>
  <si>
    <t xml:space="preserve"> 前期中間試験日程開示</t>
    <phoneticPr fontId="3"/>
  </si>
  <si>
    <t xml:space="preserve">推薦入学確約書提出締切 </t>
  </si>
  <si>
    <t>推薦入学確約書提出締切</t>
    <rPh sb="0" eb="2">
      <t>スイセン</t>
    </rPh>
    <rPh sb="2" eb="4">
      <t>ニュウガク</t>
    </rPh>
    <rPh sb="4" eb="7">
      <t>カクヤクショ</t>
    </rPh>
    <rPh sb="7" eb="9">
      <t>テイシュツ</t>
    </rPh>
    <rPh sb="9" eb="10">
      <t>シ</t>
    </rPh>
    <rPh sb="10" eb="11">
      <t>キ</t>
    </rPh>
    <phoneticPr fontId="3"/>
  </si>
  <si>
    <t>高校総体（先行開催分）</t>
    <rPh sb="5" eb="7">
      <t>センコウ</t>
    </rPh>
    <rPh sb="7" eb="9">
      <t>カイサイ</t>
    </rPh>
    <rPh sb="9" eb="10">
      <t>ブン</t>
    </rPh>
    <phoneticPr fontId="3"/>
  </si>
  <si>
    <t>入学学力検査試験</t>
    <phoneticPr fontId="3"/>
  </si>
  <si>
    <t>学力社会人選抜試験</t>
    <rPh sb="2" eb="5">
      <t>シャカイジン</t>
    </rPh>
    <phoneticPr fontId="3"/>
  </si>
  <si>
    <t>学力検査合格者発表</t>
    <phoneticPr fontId="3"/>
  </si>
  <si>
    <t>学力社会人選抜合格者発表</t>
    <rPh sb="0" eb="2">
      <t>ガクリョク</t>
    </rPh>
    <rPh sb="2" eb="5">
      <t>シャカイジン</t>
    </rPh>
    <rPh sb="5" eb="7">
      <t>センバツ</t>
    </rPh>
    <rPh sb="7" eb="9">
      <t>ゴウカク</t>
    </rPh>
    <rPh sb="9" eb="10">
      <t>シャ</t>
    </rPh>
    <rPh sb="10" eb="12">
      <t>ハッピョウ</t>
    </rPh>
    <phoneticPr fontId="3"/>
  </si>
  <si>
    <t>交通安全週間（校内）</t>
    <rPh sb="7" eb="9">
      <t>コウナイ</t>
    </rPh>
    <phoneticPr fontId="3"/>
  </si>
  <si>
    <t>学生生活実態調査(5/30-6/8)</t>
    <rPh sb="0" eb="2">
      <t>ガクセイ</t>
    </rPh>
    <rPh sb="2" eb="4">
      <t>セイカツ</t>
    </rPh>
    <rPh sb="4" eb="6">
      <t>ジッタイ</t>
    </rPh>
    <rPh sb="6" eb="8">
      <t>チョウサ</t>
    </rPh>
    <phoneticPr fontId="3"/>
  </si>
  <si>
    <t>３年生日帰り研修（各学科）</t>
    <rPh sb="3" eb="5">
      <t>ヒガエ</t>
    </rPh>
    <rPh sb="9" eb="12">
      <t>カクガッカ</t>
    </rPh>
    <phoneticPr fontId="3"/>
  </si>
  <si>
    <t>１年生合同研修(熊本C)</t>
    <rPh sb="1" eb="2">
      <t>ネン</t>
    </rPh>
    <rPh sb="2" eb="3">
      <t>セイ</t>
    </rPh>
    <rPh sb="3" eb="5">
      <t>ゴウドウ</t>
    </rPh>
    <rPh sb="5" eb="7">
      <t>ケンシュウ</t>
    </rPh>
    <rPh sb="8" eb="10">
      <t>クマモト</t>
    </rPh>
    <phoneticPr fontId="3"/>
  </si>
  <si>
    <t xml:space="preserve">カウンセラー講話(１年生)、防火訓練、バイク実技講習会、 </t>
  </si>
  <si>
    <t>クラブリーダー研修（救急救命）</t>
    <phoneticPr fontId="3"/>
  </si>
  <si>
    <t>高校総体</t>
    <phoneticPr fontId="3"/>
  </si>
  <si>
    <t>4時限目以降休講（１〜３年）</t>
    <rPh sb="6" eb="8">
      <t>キュウコウ</t>
    </rPh>
    <phoneticPr fontId="3"/>
  </si>
  <si>
    <t>高校総体（サッカー）</t>
    <phoneticPr fontId="3"/>
  </si>
  <si>
    <t xml:space="preserve"> 前期中間試験 </t>
  </si>
  <si>
    <t>前期中間試験</t>
    <phoneticPr fontId="3"/>
  </si>
  <si>
    <t>英検一次試験</t>
    <rPh sb="0" eb="2">
      <t>エイケン</t>
    </rPh>
    <rPh sb="2" eb="4">
      <t>イチジ</t>
    </rPh>
    <rPh sb="4" eb="6">
      <t>シケン</t>
    </rPh>
    <phoneticPr fontId="3"/>
  </si>
  <si>
    <t>漢字検定試験</t>
    <phoneticPr fontId="3"/>
  </si>
  <si>
    <t>特別講演（2学年）[給食懇談会]</t>
    <phoneticPr fontId="3"/>
  </si>
  <si>
    <t xml:space="preserve">前期中間追試験  </t>
    <phoneticPr fontId="3"/>
  </si>
  <si>
    <t>前期中間追試験</t>
    <phoneticPr fontId="3"/>
  </si>
  <si>
    <t>特別講演（2学年）</t>
    <phoneticPr fontId="3"/>
  </si>
  <si>
    <t>第1回TOEIC IP テスト（全学年希望者対象）</t>
    <rPh sb="16" eb="17">
      <t>ゼン</t>
    </rPh>
    <rPh sb="17" eb="19">
      <t>ガクネン</t>
    </rPh>
    <rPh sb="19" eb="22">
      <t>キボウシャ</t>
    </rPh>
    <rPh sb="22" eb="24">
      <t>タイショウ</t>
    </rPh>
    <phoneticPr fontId="3"/>
  </si>
  <si>
    <t>献血、陶芸教室</t>
    <phoneticPr fontId="3"/>
  </si>
  <si>
    <t>留学生との懇談会</t>
    <phoneticPr fontId="3"/>
  </si>
  <si>
    <t>エイズ特別講演会（４年生）、禁煙教室（１年生）</t>
    <rPh sb="3" eb="5">
      <t>トクベツ</t>
    </rPh>
    <rPh sb="5" eb="8">
      <t>コウエンカイ</t>
    </rPh>
    <rPh sb="10" eb="12">
      <t>ネンセイ</t>
    </rPh>
    <rPh sb="14" eb="16">
      <t>キンエン</t>
    </rPh>
    <rPh sb="16" eb="18">
      <t>キョウシツ</t>
    </rPh>
    <rPh sb="20" eb="22">
      <t>ネンセイ</t>
    </rPh>
    <phoneticPr fontId="3"/>
  </si>
  <si>
    <t>[寮長・副寮長選挙]</t>
  </si>
  <si>
    <t>第２回TOEIC IPテスト</t>
    <phoneticPr fontId="3"/>
  </si>
  <si>
    <t xml:space="preserve">  </t>
    <phoneticPr fontId="3"/>
  </si>
  <si>
    <t>高専体育大会【テニス,パークドーム】</t>
    <rPh sb="0" eb="2">
      <t>コウセン</t>
    </rPh>
    <rPh sb="2" eb="4">
      <t>タイイク</t>
    </rPh>
    <rPh sb="4" eb="6">
      <t>タイカイ</t>
    </rPh>
    <phoneticPr fontId="3"/>
  </si>
  <si>
    <t>前期定期試験日程開示</t>
    <rPh sb="0" eb="2">
      <t>ゼンキ</t>
    </rPh>
    <phoneticPr fontId="3"/>
  </si>
  <si>
    <t>高専体育大会【テニス,パークドーム】,西日本地区高等専門学校空手道大会（熊C)，西日本地区高専弓道大会（北九州）</t>
    <rPh sb="0" eb="2">
      <t>コウセン</t>
    </rPh>
    <rPh sb="2" eb="4">
      <t>タイイク</t>
    </rPh>
    <rPh sb="4" eb="6">
      <t>タイカイ</t>
    </rPh>
    <rPh sb="36" eb="37">
      <t>クマ</t>
    </rPh>
    <phoneticPr fontId="3"/>
  </si>
  <si>
    <t>西日本地区高等専門学校空手道大会（熊C），西日本地区高専弓道大会（北九州）</t>
    <rPh sb="17" eb="18">
      <t>クマ</t>
    </rPh>
    <phoneticPr fontId="3"/>
  </si>
  <si>
    <t>海の日</t>
    <phoneticPr fontId="3"/>
  </si>
  <si>
    <t>【金曜時間割】</t>
    <rPh sb="1" eb="3">
      <t>キンヨウ</t>
    </rPh>
    <phoneticPr fontId="3"/>
  </si>
  <si>
    <t>高専体育大会(サッカー，野球)</t>
    <rPh sb="0" eb="2">
      <t>コウセン</t>
    </rPh>
    <rPh sb="2" eb="4">
      <t>タイイク</t>
    </rPh>
    <rPh sb="4" eb="6">
      <t>タイカイ</t>
    </rPh>
    <rPh sb="12" eb="14">
      <t>ヤキュウ</t>
    </rPh>
    <phoneticPr fontId="3"/>
  </si>
  <si>
    <t>【休講]</t>
  </si>
  <si>
    <r>
      <t>【休講:】、</t>
    </r>
    <r>
      <rPr>
        <sz val="12"/>
        <rFont val="HG丸ｺﾞｼｯｸM-PRO"/>
        <family val="3"/>
        <charset val="128"/>
      </rPr>
      <t>第１回　総合試験</t>
    </r>
    <phoneticPr fontId="3"/>
  </si>
  <si>
    <t>高専体育大会（サッカー,柔道,バレーボール（男・女）【熊本C】，硬式野球，バスケットボール（男・女），卓球，剣道【有明】，陸上競技，ソフトテニス，バドミントン，水泳，ハンドボール【大分】）</t>
    <rPh sb="0" eb="2">
      <t>コウセン</t>
    </rPh>
    <rPh sb="2" eb="4">
      <t>タイイク</t>
    </rPh>
    <rPh sb="4" eb="6">
      <t>タイカイ</t>
    </rPh>
    <phoneticPr fontId="3"/>
  </si>
  <si>
    <t>高専体育大会（〃）</t>
    <rPh sb="0" eb="2">
      <t>コウセン</t>
    </rPh>
    <rPh sb="2" eb="4">
      <t>タイイク</t>
    </rPh>
    <rPh sb="4" eb="6">
      <t>タイカイ</t>
    </rPh>
    <phoneticPr fontId="3"/>
  </si>
  <si>
    <t>編入学試験（本科）</t>
    <phoneticPr fontId="3"/>
  </si>
  <si>
    <t>前期定期試験</t>
  </si>
  <si>
    <t>前期定期試験</t>
    <rPh sb="0" eb="2">
      <t>ゼンキ</t>
    </rPh>
    <rPh sb="2" eb="4">
      <t>テイキ</t>
    </rPh>
    <rPh sb="4" eb="6">
      <t>シケン</t>
    </rPh>
    <phoneticPr fontId="3"/>
  </si>
  <si>
    <t>授業見学会</t>
    <rPh sb="0" eb="2">
      <t>ジュギョウ</t>
    </rPh>
    <rPh sb="2" eb="4">
      <t>ケンガク</t>
    </rPh>
    <rPh sb="4" eb="5">
      <t>カイ</t>
    </rPh>
    <phoneticPr fontId="3"/>
  </si>
  <si>
    <t>編入学試験（本科）</t>
    <rPh sb="6" eb="8">
      <t>ホンカ</t>
    </rPh>
    <phoneticPr fontId="3"/>
  </si>
  <si>
    <t>前期定期試験</t>
    <phoneticPr fontId="3"/>
  </si>
  <si>
    <r>
      <rPr>
        <sz val="12"/>
        <color rgb="FF800000"/>
        <rFont val="HG丸ｺﾞｼｯｸM-PRO"/>
        <family val="3"/>
        <charset val="128"/>
      </rPr>
      <t xml:space="preserve">前期定期試験 </t>
    </r>
    <r>
      <rPr>
        <sz val="12"/>
        <rFont val="HG丸ｺﾞｼｯｸM-PRO"/>
        <family val="3"/>
        <charset val="128"/>
      </rPr>
      <t>［通学生入寮受付8/3まで］</t>
    </r>
    <phoneticPr fontId="3"/>
  </si>
  <si>
    <t>答案返却</t>
    <rPh sb="0" eb="4">
      <t>トウアンヘンキャク</t>
    </rPh>
    <phoneticPr fontId="3"/>
  </si>
  <si>
    <r>
      <t>前期定期試験</t>
    </r>
    <r>
      <rPr>
        <sz val="12"/>
        <color rgb="FF00B050"/>
        <rFont val="HG丸ｺﾞｼｯｸM-PRO"/>
        <family val="3"/>
        <charset val="128"/>
      </rPr>
      <t xml:space="preserve">，編入学試験合格発表 </t>
    </r>
    <phoneticPr fontId="3"/>
  </si>
  <si>
    <t xml:space="preserve"> 答案返却・補講期間（８／６まで）</t>
    <phoneticPr fontId="3"/>
  </si>
  <si>
    <r>
      <rPr>
        <sz val="12"/>
        <color rgb="FF800000"/>
        <rFont val="HG丸ｺﾞｼｯｸM-PRO"/>
        <family val="3"/>
        <charset val="128"/>
      </rPr>
      <t>前期定期試験</t>
    </r>
    <r>
      <rPr>
        <sz val="11"/>
        <color rgb="FF000000"/>
        <rFont val="ＭＳ Ｐゴシック"/>
        <family val="3"/>
        <charset val="128"/>
      </rPr>
      <t/>
    </r>
    <phoneticPr fontId="3"/>
  </si>
  <si>
    <t>公開講座</t>
    <phoneticPr fontId="3"/>
  </si>
  <si>
    <t xml:space="preserve">前期定期試験 </t>
    <phoneticPr fontId="3"/>
  </si>
  <si>
    <t>答案返却・補講期間</t>
    <rPh sb="0" eb="2">
      <t>トウアン</t>
    </rPh>
    <rPh sb="2" eb="4">
      <t>ヘンキャク</t>
    </rPh>
    <rPh sb="5" eb="7">
      <t>ホコウ</t>
    </rPh>
    <rPh sb="7" eb="9">
      <t>キカン</t>
    </rPh>
    <phoneticPr fontId="3"/>
  </si>
  <si>
    <t>前期定期試験　</t>
    <phoneticPr fontId="3"/>
  </si>
  <si>
    <t>答案返却</t>
    <phoneticPr fontId="3"/>
  </si>
  <si>
    <t>答案返却・補講期間</t>
    <phoneticPr fontId="3"/>
  </si>
  <si>
    <t>答案返却</t>
  </si>
  <si>
    <r>
      <t xml:space="preserve">前期定期試験,
</t>
    </r>
    <r>
      <rPr>
        <sz val="12"/>
        <color rgb="FF00B050"/>
        <rFont val="HG丸ｺﾞｼｯｸM-PRO"/>
        <family val="3"/>
        <charset val="128"/>
      </rPr>
      <t>放課後：ープンキャンパス準備</t>
    </r>
    <rPh sb="8" eb="11">
      <t>ホウカゴ</t>
    </rPh>
    <rPh sb="20" eb="22">
      <t>ジュンビ</t>
    </rPh>
    <phoneticPr fontId="3"/>
  </si>
  <si>
    <r>
      <rPr>
        <sz val="12"/>
        <color rgb="FF800000"/>
        <rFont val="HG丸ｺﾞｼｯｸM-PRO"/>
        <family val="3"/>
        <charset val="128"/>
      </rPr>
      <t>前期定期試験</t>
    </r>
    <r>
      <rPr>
        <sz val="12"/>
        <rFont val="HG丸ｺﾞｼｯｸM-PRO"/>
        <family val="3"/>
        <charset val="128"/>
      </rPr>
      <t>　午後OC準備</t>
    </r>
    <rPh sb="7" eb="9">
      <t>ゴゴ</t>
    </rPh>
    <rPh sb="11" eb="13">
      <t>ジュンビ</t>
    </rPh>
    <phoneticPr fontId="3"/>
  </si>
  <si>
    <t>夏季オープンキャンパス</t>
    <phoneticPr fontId="3"/>
  </si>
  <si>
    <t>オープンキャンパス</t>
  </si>
  <si>
    <t>平常授業（含答案返却）</t>
    <rPh sb="0" eb="2">
      <t>ヘイジョウ</t>
    </rPh>
    <rPh sb="2" eb="4">
      <t>ジュギョウ</t>
    </rPh>
    <rPh sb="5" eb="6">
      <t>フク</t>
    </rPh>
    <rPh sb="6" eb="8">
      <t>トウアン</t>
    </rPh>
    <rPh sb="8" eb="10">
      <t>ヘンキャク</t>
    </rPh>
    <phoneticPr fontId="3"/>
  </si>
  <si>
    <r>
      <t>答案返却(50分短縮，午前:月曜,午後:木曜))　</t>
    </r>
    <r>
      <rPr>
        <sz val="12"/>
        <color rgb="FF009900"/>
        <rFont val="HG丸ｺﾞｼｯｸM-PRO"/>
        <family val="3"/>
        <charset val="128"/>
      </rPr>
      <t>合格発表（編入学試験）</t>
    </r>
    <r>
      <rPr>
        <sz val="12"/>
        <rFont val="HG丸ｺﾞｼｯｸM-PRO"/>
        <family val="3"/>
        <charset val="128"/>
      </rPr>
      <t>　　［男子健康教室］</t>
    </r>
    <rPh sb="7" eb="8">
      <t>フン</t>
    </rPh>
    <rPh sb="8" eb="10">
      <t>タンシュク</t>
    </rPh>
    <rPh sb="11" eb="13">
      <t>ゴゼン</t>
    </rPh>
    <rPh sb="14" eb="16">
      <t>ゲツヨウ</t>
    </rPh>
    <rPh sb="17" eb="19">
      <t>ゴゴ</t>
    </rPh>
    <rPh sb="20" eb="22">
      <t>モクヨウ</t>
    </rPh>
    <phoneticPr fontId="3"/>
  </si>
  <si>
    <t>休講</t>
    <rPh sb="0" eb="2">
      <t>キュウコウ</t>
    </rPh>
    <phoneticPr fontId="3"/>
  </si>
  <si>
    <t>答案返却(50分短縮，午前火曜,午後金曜)　［女子健康教室］</t>
    <rPh sb="0" eb="2">
      <t>トウアン</t>
    </rPh>
    <rPh sb="2" eb="4">
      <t>ヘンキャク</t>
    </rPh>
    <rPh sb="13" eb="14">
      <t>カ</t>
    </rPh>
    <rPh sb="14" eb="15">
      <t>ヨウ</t>
    </rPh>
    <rPh sb="16" eb="18">
      <t>ゴゴ</t>
    </rPh>
    <rPh sb="18" eb="20">
      <t>キンヨウ</t>
    </rPh>
    <phoneticPr fontId="3"/>
  </si>
  <si>
    <t>平常授業（含答案返却），
午後：1年生学年集会</t>
    <phoneticPr fontId="3"/>
  </si>
  <si>
    <t>答案返却(50分短縮，午前中授業)　[寮大掃除]</t>
    <phoneticPr fontId="3"/>
  </si>
  <si>
    <r>
      <rPr>
        <sz val="12"/>
        <rFont val="HG丸ｺﾞｼｯｸM-PRO"/>
        <family val="3"/>
        <charset val="128"/>
      </rPr>
      <t xml:space="preserve">平常授業（含答案返却），
</t>
    </r>
    <r>
      <rPr>
        <sz val="12"/>
        <color rgb="FFC00000"/>
        <rFont val="HG丸ｺﾞｼｯｸM-PRO"/>
        <family val="3"/>
        <charset val="128"/>
      </rPr>
      <t>前期定期追試験</t>
    </r>
    <phoneticPr fontId="3"/>
  </si>
  <si>
    <r>
      <rPr>
        <sz val="12"/>
        <color rgb="FFFF0000"/>
        <rFont val="HG丸ｺﾞｼｯｸM-PRO"/>
        <family val="3"/>
        <charset val="128"/>
      </rPr>
      <t>休講，</t>
    </r>
    <r>
      <rPr>
        <sz val="12"/>
        <rFont val="HG丸ｺﾞｼｯｸM-PRO"/>
        <family val="3"/>
        <charset val="128"/>
      </rPr>
      <t>前期成績開示(13:00)</t>
    </r>
    <rPh sb="3" eb="5">
      <t>ゼンキ</t>
    </rPh>
    <rPh sb="5" eb="7">
      <t>セイセキ</t>
    </rPh>
    <rPh sb="7" eb="9">
      <t>カイジ</t>
    </rPh>
    <phoneticPr fontId="3"/>
  </si>
  <si>
    <t>全体会・表彰式・壮行会・ＨＲ・大掃除　[閉寮]</t>
    <phoneticPr fontId="3"/>
  </si>
  <si>
    <r>
      <rPr>
        <sz val="12"/>
        <rFont val="HG丸ｺﾞｼｯｸM-PRO"/>
        <family val="3"/>
        <charset val="128"/>
      </rPr>
      <t xml:space="preserve">平常授業（含答案返却），
</t>
    </r>
    <r>
      <rPr>
        <sz val="12"/>
        <color rgb="FFFF0000"/>
        <rFont val="HG丸ｺﾞｼｯｸM-PRO"/>
        <family val="3"/>
        <charset val="128"/>
      </rPr>
      <t>前期定期追試験，</t>
    </r>
    <r>
      <rPr>
        <sz val="12"/>
        <rFont val="HG丸ｺﾞｼｯｸM-PRO"/>
        <family val="3"/>
        <charset val="128"/>
      </rPr>
      <t>前期授業終了</t>
    </r>
    <rPh sb="21" eb="23">
      <t>ゼンキ</t>
    </rPh>
    <rPh sb="23" eb="25">
      <t>ジュギョウ</t>
    </rPh>
    <rPh sb="25" eb="27">
      <t>シュウリョウ</t>
    </rPh>
    <phoneticPr fontId="3"/>
  </si>
  <si>
    <r>
      <rPr>
        <sz val="12"/>
        <color rgb="FFFF0000"/>
        <rFont val="HG丸ｺﾞｼｯｸM-PRO"/>
        <family val="3"/>
        <charset val="128"/>
      </rPr>
      <t>休講，</t>
    </r>
    <r>
      <rPr>
        <sz val="12"/>
        <rFont val="HG丸ｺﾞｼｯｸM-PRO"/>
        <family val="3"/>
        <charset val="128"/>
      </rPr>
      <t>前期授業終了</t>
    </r>
    <phoneticPr fontId="3"/>
  </si>
  <si>
    <t>前期成績提出締切
夏季休業(9/２３まで)</t>
    <rPh sb="0" eb="2">
      <t>ゼンキ</t>
    </rPh>
    <rPh sb="2" eb="4">
      <t>セイセキ</t>
    </rPh>
    <rPh sb="4" eb="6">
      <t>テイシュツ</t>
    </rPh>
    <rPh sb="6" eb="8">
      <t>シメキリ</t>
    </rPh>
    <phoneticPr fontId="3"/>
  </si>
  <si>
    <t>夏季休業(9/２３まで)</t>
    <phoneticPr fontId="3"/>
  </si>
  <si>
    <t>第47回全国高専体育大会（バスケ，16-19,鳥取）</t>
    <rPh sb="0" eb="1">
      <t>ダイ</t>
    </rPh>
    <rPh sb="3" eb="4">
      <t>カイ</t>
    </rPh>
    <rPh sb="23" eb="25">
      <t>トットリ</t>
    </rPh>
    <phoneticPr fontId="3"/>
  </si>
  <si>
    <t>第47回全国高専体育大会（バスケ，16-19,鳥取）,テクノサイエンスキッズ（熊本博物館）</t>
    <rPh sb="0" eb="1">
      <t>ダイ</t>
    </rPh>
    <rPh sb="3" eb="4">
      <t>カイ</t>
    </rPh>
    <rPh sb="23" eb="25">
      <t>トットリ</t>
    </rPh>
    <phoneticPr fontId="3"/>
  </si>
  <si>
    <t>第47回全国高専体育大会（25-27，陸上，鳥取）</t>
    <rPh sb="0" eb="1">
      <t>ダイ</t>
    </rPh>
    <rPh sb="3" eb="4">
      <t>カイ</t>
    </rPh>
    <rPh sb="19" eb="21">
      <t>リクジョウ</t>
    </rPh>
    <rPh sb="22" eb="24">
      <t>トットリ</t>
    </rPh>
    <phoneticPr fontId="3"/>
  </si>
  <si>
    <t>平成24年度全国高専教育フォーラム（東京）</t>
    <rPh sb="0" eb="2">
      <t>ヘイセイ</t>
    </rPh>
    <rPh sb="4" eb="6">
      <t>ネンド</t>
    </rPh>
    <rPh sb="18" eb="20">
      <t>トウキョウ</t>
    </rPh>
    <phoneticPr fontId="3"/>
  </si>
  <si>
    <t>平成24年度全国高専教育フォーラム（東京），
第45回九州沖縄地区国立工業高専英語弁論大会（鹿児島）</t>
    <rPh sb="0" eb="2">
      <t>ヘイセイ</t>
    </rPh>
    <rPh sb="4" eb="6">
      <t>ネンド</t>
    </rPh>
    <rPh sb="18" eb="20">
      <t>トウキョウ</t>
    </rPh>
    <rPh sb="46" eb="49">
      <t>カゴシマ</t>
    </rPh>
    <phoneticPr fontId="3"/>
  </si>
  <si>
    <t>平成24年度全国高専教育フォーラム（東京），
第45回九州沖縄地区国立工業高専英語弁論大会（鹿児島）</t>
    <rPh sb="0" eb="2">
      <t>ヘイセイ</t>
    </rPh>
    <rPh sb="4" eb="6">
      <t>ネンド</t>
    </rPh>
    <rPh sb="18" eb="20">
      <t>トウキョウ</t>
    </rPh>
    <rPh sb="23" eb="24">
      <t>ダイ</t>
    </rPh>
    <rPh sb="26" eb="27">
      <t>カイ</t>
    </rPh>
    <phoneticPr fontId="3"/>
  </si>
  <si>
    <t>性教育講演会（２年生）</t>
    <phoneticPr fontId="3"/>
  </si>
  <si>
    <t>クラブリーダー研修(特別講演)</t>
    <rPh sb="7" eb="9">
      <t>ケンシュウ</t>
    </rPh>
    <rPh sb="10" eb="12">
      <t>トクベツ</t>
    </rPh>
    <rPh sb="12" eb="14">
      <t>コウエン</t>
    </rPh>
    <phoneticPr fontId="3"/>
  </si>
  <si>
    <t>サマーレクチャー</t>
    <phoneticPr fontId="3"/>
  </si>
  <si>
    <t>教員研修会（両C合同）</t>
    <rPh sb="0" eb="2">
      <t>キョウイン</t>
    </rPh>
    <rPh sb="2" eb="4">
      <t>ケンシュウ</t>
    </rPh>
    <rPh sb="4" eb="5">
      <t>カイ</t>
    </rPh>
    <rPh sb="6" eb="7">
      <t>リョウ</t>
    </rPh>
    <rPh sb="8" eb="10">
      <t>ゴウドウ</t>
    </rPh>
    <phoneticPr fontId="3"/>
  </si>
  <si>
    <t>保護者懇談会（9/7-9）</t>
    <phoneticPr fontId="3"/>
  </si>
  <si>
    <t>[寮メンテナンス(9/23まで)]</t>
    <phoneticPr fontId="3"/>
  </si>
  <si>
    <t>敬老の日</t>
  </si>
  <si>
    <t>第6回国際工学研究集会(ISATE2012)（北九州）</t>
    <rPh sb="0" eb="1">
      <t>ダイ</t>
    </rPh>
    <rPh sb="2" eb="3">
      <t>カイ</t>
    </rPh>
    <phoneticPr fontId="3"/>
  </si>
  <si>
    <t>秋分の日</t>
  </si>
  <si>
    <t>後期授業開始　</t>
    <phoneticPr fontId="3"/>
  </si>
  <si>
    <t>バイク講習会</t>
    <phoneticPr fontId="3"/>
  </si>
  <si>
    <t>第2回TOEIC IP テスト（全学年希望者対象）</t>
    <phoneticPr fontId="3"/>
  </si>
  <si>
    <t>［寮役員研修会］</t>
    <phoneticPr fontId="3"/>
  </si>
  <si>
    <t>放送大学単位認定通知（中旬頃）</t>
    <rPh sb="0" eb="2">
      <t>ホウソウ</t>
    </rPh>
    <rPh sb="2" eb="4">
      <t>ダイガク</t>
    </rPh>
    <rPh sb="4" eb="6">
      <t>タンイ</t>
    </rPh>
    <rPh sb="6" eb="8">
      <t>ニンテイ</t>
    </rPh>
    <rPh sb="8" eb="10">
      <t>ツウチ</t>
    </rPh>
    <rPh sb="11" eb="13">
      <t>チュウジュン</t>
    </rPh>
    <rPh sb="13" eb="14">
      <t>コロ</t>
    </rPh>
    <phoneticPr fontId="3"/>
  </si>
  <si>
    <t>キャリア教育研修会（八代C）</t>
    <phoneticPr fontId="3"/>
  </si>
  <si>
    <t xml:space="preserve">学生相談室主催講演会、人権講演会 </t>
    <phoneticPr fontId="3"/>
  </si>
  <si>
    <t>開校記念日</t>
    <rPh sb="0" eb="2">
      <t>カイコウ</t>
    </rPh>
    <rPh sb="2" eb="5">
      <t>キネンビ</t>
    </rPh>
    <phoneticPr fontId="3"/>
  </si>
  <si>
    <t xml:space="preserve">後期履修届提出締切  </t>
  </si>
  <si>
    <r>
      <rPr>
        <sz val="12"/>
        <rFont val="HG丸ｺﾞｼｯｸM-PRO"/>
        <family val="3"/>
        <charset val="128"/>
      </rPr>
      <t>履修届変更締切，</t>
    </r>
    <r>
      <rPr>
        <sz val="12"/>
        <color rgb="FFFF0000"/>
        <rFont val="HG丸ｺﾞｼｯｸM-PRO"/>
        <family val="3"/>
        <charset val="128"/>
      </rPr>
      <t xml:space="preserve">学位授与申請(10/1～７) </t>
    </r>
    <phoneticPr fontId="3"/>
  </si>
  <si>
    <t>学位授与申請(10/7まで)</t>
    <phoneticPr fontId="3"/>
  </si>
  <si>
    <t>インターンシップ報告書作成説明会（予定，８，９限目）</t>
    <rPh sb="17" eb="19">
      <t>ヨテイ</t>
    </rPh>
    <rPh sb="23" eb="24">
      <t>ゲン</t>
    </rPh>
    <rPh sb="24" eb="25">
      <t>メ</t>
    </rPh>
    <phoneticPr fontId="3"/>
  </si>
  <si>
    <r>
      <rPr>
        <sz val="12"/>
        <color rgb="FFFF0000"/>
        <rFont val="HG丸ｺﾞｼｯｸM-PRO"/>
        <family val="3"/>
        <charset val="128"/>
      </rPr>
      <t>4年海外研修旅行（M科）</t>
    </r>
    <r>
      <rPr>
        <sz val="12"/>
        <rFont val="HG丸ｺﾞｼｯｸM-PRO"/>
        <family val="3"/>
        <charset val="128"/>
      </rPr>
      <t xml:space="preserve">
防災訓練</t>
    </r>
    <rPh sb="2" eb="4">
      <t>カイガイ</t>
    </rPh>
    <rPh sb="4" eb="6">
      <t>ケンシュウ</t>
    </rPh>
    <rPh sb="6" eb="8">
      <t>リョコウ</t>
    </rPh>
    <rPh sb="13" eb="15">
      <t>ボウサイ</t>
    </rPh>
    <rPh sb="15" eb="17">
      <t>クンレン</t>
    </rPh>
    <phoneticPr fontId="3"/>
  </si>
  <si>
    <t>防災訓練</t>
    <rPh sb="0" eb="2">
      <t>ボウサイ</t>
    </rPh>
    <rPh sb="2" eb="4">
      <t>クンレン</t>
    </rPh>
    <phoneticPr fontId="3"/>
  </si>
  <si>
    <t>体育の日</t>
  </si>
  <si>
    <t>【月曜時間割】</t>
    <rPh sb="1" eb="3">
      <t>ゲツヨウ</t>
    </rPh>
    <rPh sb="3" eb="6">
      <t>ジカンワリ</t>
    </rPh>
    <phoneticPr fontId="3"/>
  </si>
  <si>
    <t>[寮避難訓練]</t>
    <phoneticPr fontId="3"/>
  </si>
  <si>
    <t>英検一次試験</t>
    <phoneticPr fontId="3"/>
  </si>
  <si>
    <t>第２３回全国高等専門学校プログラミングコンテスト（大牟田文化会館，有明高専主管）</t>
    <rPh sb="37" eb="39">
      <t>シュカン</t>
    </rPh>
    <phoneticPr fontId="3"/>
  </si>
  <si>
    <t>[寮生総会][寮・秋の草取り]</t>
    <phoneticPr fontId="3"/>
  </si>
  <si>
    <t>専：前期単位認定</t>
    <phoneticPr fontId="3"/>
  </si>
  <si>
    <t>学校説明会（午前；塾、午後；中学）</t>
    <rPh sb="0" eb="2">
      <t>ガッコウ</t>
    </rPh>
    <rPh sb="2" eb="5">
      <t>セツメイカイ</t>
    </rPh>
    <rPh sb="6" eb="8">
      <t>ゴゼン</t>
    </rPh>
    <rPh sb="9" eb="10">
      <t>ジュク</t>
    </rPh>
    <rPh sb="11" eb="13">
      <t>ゴゴ</t>
    </rPh>
    <rPh sb="14" eb="16">
      <t>チュウガク</t>
    </rPh>
    <phoneticPr fontId="3"/>
  </si>
  <si>
    <t>第３回TOEIC IPテスト</t>
    <phoneticPr fontId="3"/>
  </si>
  <si>
    <t>第3回TOEIC IPテスト</t>
    <phoneticPr fontId="3"/>
  </si>
  <si>
    <t>,高専ロボコン2012九州沖縄地区大会（合志市総合センター「ヴィーブル」），情報処理技術者試験</t>
    <rPh sb="1" eb="3">
      <t>コウセン</t>
    </rPh>
    <rPh sb="20" eb="22">
      <t>コウシ</t>
    </rPh>
    <rPh sb="22" eb="23">
      <t>シ</t>
    </rPh>
    <phoneticPr fontId="3"/>
  </si>
  <si>
    <t>学生会総会・選挙・表彰</t>
    <rPh sb="9" eb="11">
      <t>ヒョウショウ</t>
    </rPh>
    <phoneticPr fontId="3"/>
  </si>
  <si>
    <r>
      <t>【午前中：木曜日午後の授業，授業参観】，午後：【休講】</t>
    </r>
    <r>
      <rPr>
        <sz val="12"/>
        <color indexed="8"/>
        <rFont val="HG丸ｺﾞｼｯｸM-PRO"/>
        <family val="3"/>
        <charset val="128"/>
      </rPr>
      <t>、保護者懇談会、寮生保護者懇談会</t>
    </r>
    <rPh sb="1" eb="4">
      <t>ゴゼンチュウ</t>
    </rPh>
    <rPh sb="5" eb="8">
      <t>モクヨウビ</t>
    </rPh>
    <rPh sb="8" eb="10">
      <t>ゴゴ</t>
    </rPh>
    <rPh sb="11" eb="13">
      <t>ジュギョウ</t>
    </rPh>
    <rPh sb="14" eb="16">
      <t>ジュギョウ</t>
    </rPh>
    <rPh sb="16" eb="18">
      <t>サンカン</t>
    </rPh>
    <phoneticPr fontId="3"/>
  </si>
  <si>
    <t>【休講】</t>
    <phoneticPr fontId="3"/>
  </si>
  <si>
    <t xml:space="preserve">学生会行事準備  </t>
  </si>
  <si>
    <t>【通常授業】</t>
    <rPh sb="1" eb="3">
      <t>ツウジョウ</t>
    </rPh>
    <rPh sb="3" eb="5">
      <t>ジュギョウ</t>
    </rPh>
    <phoneticPr fontId="3"/>
  </si>
  <si>
    <t xml:space="preserve">学生会行事  </t>
  </si>
  <si>
    <r>
      <rPr>
        <sz val="12"/>
        <color rgb="FFFF0000"/>
        <rFont val="HG丸ｺﾞｼｯｸM-PRO"/>
        <family val="3"/>
        <charset val="128"/>
      </rPr>
      <t>【通常授業】</t>
    </r>
    <r>
      <rPr>
        <sz val="12"/>
        <color rgb="FF0000FF"/>
        <rFont val="HG丸ｺﾞｼｯｸM-PRO"/>
        <family val="3"/>
        <charset val="128"/>
      </rPr>
      <t xml:space="preserve">
学生会行事片付け（放課後）</t>
    </r>
    <rPh sb="1" eb="3">
      <t>ツウジョウ</t>
    </rPh>
    <rPh sb="3" eb="5">
      <t>ジュギョウ</t>
    </rPh>
    <phoneticPr fontId="3"/>
  </si>
  <si>
    <t>高専50周年記念行事</t>
    <rPh sb="0" eb="2">
      <t>コウセン</t>
    </rPh>
    <rPh sb="4" eb="6">
      <t>シュウネン</t>
    </rPh>
    <rPh sb="6" eb="8">
      <t>キネン</t>
    </rPh>
    <rPh sb="8" eb="10">
      <t>ギョウジ</t>
    </rPh>
    <phoneticPr fontId="3"/>
  </si>
  <si>
    <t>人権月間、交通安全週間、4年生研修旅行</t>
    <rPh sb="13" eb="15">
      <t>ネンセイ</t>
    </rPh>
    <rPh sb="15" eb="17">
      <t>ケンシュウ</t>
    </rPh>
    <rPh sb="17" eb="19">
      <t>リョコウ</t>
    </rPh>
    <phoneticPr fontId="3"/>
  </si>
  <si>
    <t>献血</t>
    <rPh sb="0" eb="2">
      <t>ケンケツ</t>
    </rPh>
    <phoneticPr fontId="3"/>
  </si>
  <si>
    <r>
      <t>中学校訪問</t>
    </r>
    <r>
      <rPr>
        <strike/>
        <sz val="12"/>
        <color indexed="8"/>
        <rFont val="HG丸ｺﾞｼｯｸM-PRO"/>
        <family val="3"/>
        <charset val="128"/>
      </rPr>
      <t/>
    </r>
    <phoneticPr fontId="3"/>
  </si>
  <si>
    <t>工場見学旅行（E・C・B科）</t>
    <rPh sb="0" eb="2">
      <t>コウジョウ</t>
    </rPh>
    <rPh sb="2" eb="4">
      <t>ケンガク</t>
    </rPh>
    <rPh sb="4" eb="6">
      <t>リョコウ</t>
    </rPh>
    <rPh sb="12" eb="13">
      <t>カ</t>
    </rPh>
    <phoneticPr fontId="3"/>
  </si>
  <si>
    <t>進路対策講演会（１～３年）、人権教育講演会（１～３年）</t>
    <rPh sb="0" eb="2">
      <t>シンロ</t>
    </rPh>
    <rPh sb="2" eb="4">
      <t>タイサク</t>
    </rPh>
    <rPh sb="4" eb="7">
      <t>コウエンカイ</t>
    </rPh>
    <rPh sb="11" eb="12">
      <t>ネン</t>
    </rPh>
    <rPh sb="14" eb="16">
      <t>ジンケン</t>
    </rPh>
    <rPh sb="16" eb="18">
      <t>キョウイク</t>
    </rPh>
    <rPh sb="18" eb="21">
      <t>コウエンカイ</t>
    </rPh>
    <rPh sb="25" eb="26">
      <t>ネン</t>
    </rPh>
    <phoneticPr fontId="3"/>
  </si>
  <si>
    <t>高専祭（文化的イベント）</t>
    <rPh sb="4" eb="6">
      <t>ブンカ</t>
    </rPh>
    <phoneticPr fontId="3"/>
  </si>
  <si>
    <t>高専祭</t>
    <rPh sb="0" eb="3">
      <t>コウセンサイ</t>
    </rPh>
    <phoneticPr fontId="3"/>
  </si>
  <si>
    <r>
      <t>文化の日</t>
    </r>
    <r>
      <rPr>
        <sz val="12"/>
        <rFont val="HG丸ｺﾞｼｯｸM-PRO"/>
        <family val="3"/>
        <charset val="128"/>
      </rPr>
      <t>，熊本県中学校ロボコン大会（日程未定，於熊C）</t>
    </r>
    <rPh sb="18" eb="20">
      <t>ニッテイ</t>
    </rPh>
    <rPh sb="20" eb="22">
      <t>ミテイ</t>
    </rPh>
    <phoneticPr fontId="3"/>
  </si>
  <si>
    <t>高専祭　【寮生保護者懇談会】</t>
    <phoneticPr fontId="3"/>
  </si>
  <si>
    <t>高専祭</t>
  </si>
  <si>
    <t>高専祭（体育的イベント）</t>
  </si>
  <si>
    <r>
      <t>【休講】</t>
    </r>
    <r>
      <rPr>
        <sz val="12"/>
        <rFont val="HG丸ｺﾞｼｯｸM-PRO"/>
        <family val="3"/>
        <charset val="128"/>
      </rPr>
      <t>　</t>
    </r>
    <phoneticPr fontId="3"/>
  </si>
  <si>
    <t>【金曜時間割】</t>
    <rPh sb="1" eb="3">
      <t>キンヨウ</t>
    </rPh>
    <rPh sb="3" eb="6">
      <t>ジカンワリ</t>
    </rPh>
    <phoneticPr fontId="3"/>
  </si>
  <si>
    <t xml:space="preserve">後期中間試験日程開示 </t>
    <phoneticPr fontId="3"/>
  </si>
  <si>
    <t>[男子：性の健康教室①]</t>
    <phoneticPr fontId="3"/>
  </si>
  <si>
    <r>
      <rPr>
        <sz val="12"/>
        <color rgb="FFFF0000"/>
        <rFont val="HG丸ｺﾞｼｯｸM-PRO"/>
        <family val="3"/>
        <charset val="128"/>
      </rPr>
      <t xml:space="preserve">【月曜時間割】
</t>
    </r>
    <r>
      <rPr>
        <sz val="12"/>
        <color rgb="FF800080"/>
        <rFont val="HG丸ｺﾞｼｯｸM-PRO"/>
        <family val="3"/>
        <charset val="128"/>
      </rPr>
      <t>[女子：性の健康教室①]</t>
    </r>
    <phoneticPr fontId="3"/>
  </si>
  <si>
    <t>【月曜時間割】</t>
    <rPh sb="1" eb="2">
      <t>ゲツ</t>
    </rPh>
    <rPh sb="3" eb="6">
      <t>ジカンワリ</t>
    </rPh>
    <phoneticPr fontId="3"/>
  </si>
  <si>
    <t xml:space="preserve">九州沖縄地区高専体育大会（ラグビー，大分）  </t>
    <rPh sb="8" eb="10">
      <t>タイイク</t>
    </rPh>
    <rPh sb="18" eb="20">
      <t>オオイタ</t>
    </rPh>
    <phoneticPr fontId="3"/>
  </si>
  <si>
    <r>
      <rPr>
        <sz val="12"/>
        <color rgb="FFFF0000"/>
        <rFont val="HG丸ｺﾞｼｯｸM-PRO"/>
        <family val="3"/>
        <charset val="128"/>
      </rPr>
      <t xml:space="preserve">第11回電子情報系高専フォーラム（於熊C） </t>
    </r>
    <r>
      <rPr>
        <sz val="12"/>
        <color rgb="FF0070C0"/>
        <rFont val="HG丸ｺﾞｼｯｸM-PRO"/>
        <family val="3"/>
        <charset val="128"/>
      </rPr>
      <t xml:space="preserve">、九州沖縄地区高専体育大会（ラグビー，大分）  </t>
    </r>
    <rPh sb="17" eb="18">
      <t>オ</t>
    </rPh>
    <rPh sb="18" eb="19">
      <t>クマ</t>
    </rPh>
    <rPh sb="31" eb="33">
      <t>タイイク</t>
    </rPh>
    <phoneticPr fontId="3"/>
  </si>
  <si>
    <r>
      <t xml:space="preserve">九州沖縄地区高専体育大会（ラグビー，大分）、 </t>
    </r>
    <r>
      <rPr>
        <sz val="12"/>
        <color indexed="57"/>
        <rFont val="HG丸ｺﾞｼｯｸM-PRO"/>
        <family val="3"/>
        <charset val="128"/>
      </rPr>
      <t xml:space="preserve">英検二次試験 </t>
    </r>
    <rPh sb="8" eb="10">
      <t>タイイク</t>
    </rPh>
    <phoneticPr fontId="3"/>
  </si>
  <si>
    <t>3年学内研修</t>
    <phoneticPr fontId="3"/>
  </si>
  <si>
    <t>　</t>
    <phoneticPr fontId="3"/>
  </si>
  <si>
    <t>第13回九州沖縄地区高専新人テニス大会(熊本県民総合運動公園)</t>
    <phoneticPr fontId="3"/>
  </si>
  <si>
    <t xml:space="preserve">後期中間試験 </t>
    <phoneticPr fontId="3"/>
  </si>
  <si>
    <r>
      <t>後期中間試験</t>
    </r>
    <r>
      <rPr>
        <sz val="12"/>
        <color rgb="FFFF0000"/>
        <rFont val="HG丸ｺﾞｼｯｸM-PRO"/>
        <family val="3"/>
        <charset val="128"/>
      </rPr>
      <t>【金曜時間割】</t>
    </r>
    <phoneticPr fontId="3"/>
  </si>
  <si>
    <t>後期中間試験</t>
    <phoneticPr fontId="3"/>
  </si>
  <si>
    <t>勤労感謝の日</t>
  </si>
  <si>
    <t xml:space="preserve">高専ロボコン2012全国大会（国技館）  </t>
    <rPh sb="0" eb="2">
      <t>コウセン</t>
    </rPh>
    <phoneticPr fontId="3"/>
  </si>
  <si>
    <r>
      <rPr>
        <sz val="12"/>
        <color rgb="FFC00000"/>
        <rFont val="HG丸ｺﾞｼｯｸM-PRO"/>
        <family val="3"/>
        <charset val="128"/>
      </rPr>
      <t xml:space="preserve">後期中間試験 </t>
    </r>
    <r>
      <rPr>
        <sz val="12"/>
        <rFont val="HG丸ｺﾞｼｯｸM-PRO"/>
        <family val="3"/>
        <charset val="128"/>
      </rPr>
      <t>、午後企業説明会（地域振興会主催：3，4年生）</t>
    </r>
    <phoneticPr fontId="3"/>
  </si>
  <si>
    <t xml:space="preserve"> 午後企業説明会（地域振興会主催：1年生）</t>
    <rPh sb="1" eb="3">
      <t>ゴゴ</t>
    </rPh>
    <rPh sb="18" eb="20">
      <t>ネンセイ</t>
    </rPh>
    <phoneticPr fontId="3"/>
  </si>
  <si>
    <t xml:space="preserve"> カウンセラーと担任との懇談会 </t>
    <phoneticPr fontId="3"/>
  </si>
  <si>
    <t>[男子：性の健康教室②]</t>
    <phoneticPr fontId="3"/>
  </si>
  <si>
    <t xml:space="preserve">後期中間追試験 </t>
    <phoneticPr fontId="3"/>
  </si>
  <si>
    <t>[女子：性の健康教室②]</t>
    <phoneticPr fontId="3"/>
  </si>
  <si>
    <t>後期中間追試験予備日</t>
    <phoneticPr fontId="3"/>
  </si>
  <si>
    <t>県下一斉テスト</t>
    <phoneticPr fontId="3"/>
  </si>
  <si>
    <r>
      <t xml:space="preserve">後期中間追試験 </t>
    </r>
    <r>
      <rPr>
        <sz val="12"/>
        <rFont val="HG丸ｺﾞｼｯｸM-PRO"/>
        <family val="3"/>
        <charset val="128"/>
      </rPr>
      <t xml:space="preserve">、
</t>
    </r>
    <r>
      <rPr>
        <sz val="12"/>
        <color rgb="FF00B050"/>
        <rFont val="HG丸ｺﾞｼｯｸM-PRO"/>
        <family val="3"/>
        <charset val="128"/>
      </rPr>
      <t xml:space="preserve">放課後：オープンキャンパス準備 </t>
    </r>
    <rPh sb="10" eb="13">
      <t>ホウカゴ</t>
    </rPh>
    <rPh sb="23" eb="25">
      <t>ジュンビ</t>
    </rPh>
    <phoneticPr fontId="3"/>
  </si>
  <si>
    <t>冬季オープンキャンパス</t>
    <phoneticPr fontId="3"/>
  </si>
  <si>
    <t>第４回TOEIC IPテスト</t>
    <phoneticPr fontId="3"/>
  </si>
  <si>
    <t>インターンシップ成果報告会（予定）</t>
    <rPh sb="14" eb="16">
      <t>ヨテイ</t>
    </rPh>
    <phoneticPr fontId="3"/>
  </si>
  <si>
    <t>学位授与小論文試験</t>
    <phoneticPr fontId="3"/>
  </si>
  <si>
    <t>第３回TOEIC IP テスト（全学年希望者対象）</t>
    <rPh sb="0" eb="1">
      <t>ダイ</t>
    </rPh>
    <rPh sb="2" eb="3">
      <t>カイ</t>
    </rPh>
    <phoneticPr fontId="3"/>
  </si>
  <si>
    <t>[寮大掃除]</t>
    <phoneticPr fontId="3"/>
  </si>
  <si>
    <t xml:space="preserve">授業終了後，清掃・HR  </t>
    <rPh sb="0" eb="2">
      <t>ジュギョウ</t>
    </rPh>
    <rPh sb="4" eb="5">
      <t>アト</t>
    </rPh>
    <phoneticPr fontId="3"/>
  </si>
  <si>
    <r>
      <t xml:space="preserve">HR・清掃・全体会  </t>
    </r>
    <r>
      <rPr>
        <sz val="12"/>
        <color rgb="FF800080"/>
        <rFont val="HG丸ｺﾞｼｯｸM-PRO"/>
        <family val="3"/>
        <charset val="128"/>
      </rPr>
      <t xml:space="preserve"> [閉寮]</t>
    </r>
    <rPh sb="3" eb="5">
      <t>セイソウ</t>
    </rPh>
    <rPh sb="6" eb="8">
      <t>ゼンタイ</t>
    </rPh>
    <rPh sb="8" eb="9">
      <t>カイ</t>
    </rPh>
    <phoneticPr fontId="3"/>
  </si>
  <si>
    <r>
      <t xml:space="preserve"> 第２回総合試験
</t>
    </r>
    <r>
      <rPr>
        <sz val="12"/>
        <color rgb="FF800080"/>
        <rFont val="HG丸ｺﾞｼｯｸM-PRO"/>
        <family val="3"/>
        <charset val="128"/>
      </rPr>
      <t xml:space="preserve"> [閉寮]</t>
    </r>
    <rPh sb="1" eb="2">
      <t>ダイ</t>
    </rPh>
    <rPh sb="3" eb="4">
      <t>カイ</t>
    </rPh>
    <rPh sb="4" eb="8">
      <t>ソウゴウシケン</t>
    </rPh>
    <phoneticPr fontId="3"/>
  </si>
  <si>
    <t>天皇誕生日</t>
    <phoneticPr fontId="3"/>
  </si>
  <si>
    <t xml:space="preserve">冬季休業(１/４日まで) </t>
    <phoneticPr fontId="3"/>
  </si>
  <si>
    <t>冬季休業(１/４日まで)</t>
    <phoneticPr fontId="3"/>
  </si>
  <si>
    <t>セクハラ防止講演会</t>
    <phoneticPr fontId="3"/>
  </si>
  <si>
    <t>小論文試験(学位授与機構)(中旬～下旬)</t>
  </si>
  <si>
    <t xml:space="preserve">消費者教育講話(５年生)、県下一斉テスト(１,２,３年) </t>
  </si>
  <si>
    <t>元旦</t>
  </si>
  <si>
    <t xml:space="preserve">全国高専体育大会（ラグビー競技，未定）  </t>
    <rPh sb="16" eb="18">
      <t>ミテイ</t>
    </rPh>
    <phoneticPr fontId="3"/>
  </si>
  <si>
    <t>授業開始</t>
    <rPh sb="0" eb="2">
      <t>ジュギョウ</t>
    </rPh>
    <phoneticPr fontId="3"/>
  </si>
  <si>
    <t>授業開始</t>
    <rPh sb="0" eb="2">
      <t>ジュギョウ</t>
    </rPh>
    <rPh sb="2" eb="4">
      <t>カイシ</t>
    </rPh>
    <phoneticPr fontId="3"/>
  </si>
  <si>
    <t>本科推薦入試受付（１/１５まで）</t>
    <phoneticPr fontId="3"/>
  </si>
  <si>
    <t>転科願受付（1/1１まで）</t>
    <phoneticPr fontId="3"/>
  </si>
  <si>
    <t>転科願受付（1/11まで）</t>
    <phoneticPr fontId="3"/>
  </si>
  <si>
    <t xml:space="preserve">学習到達度試験 </t>
    <phoneticPr fontId="3"/>
  </si>
  <si>
    <t>[5年テーブルマナー講習会]</t>
    <rPh sb="2" eb="3">
      <t>ネン</t>
    </rPh>
    <rPh sb="10" eb="13">
      <t>コウシュウカイ</t>
    </rPh>
    <phoneticPr fontId="3"/>
  </si>
  <si>
    <t>転科願受付締切</t>
    <phoneticPr fontId="3"/>
  </si>
  <si>
    <t>転科願受付締切</t>
    <rPh sb="0" eb="2">
      <t>テンカ</t>
    </rPh>
    <rPh sb="2" eb="3">
      <t>ネガイ</t>
    </rPh>
    <rPh sb="3" eb="5">
      <t>ウケツケ</t>
    </rPh>
    <rPh sb="5" eb="7">
      <t>シメキリ</t>
    </rPh>
    <phoneticPr fontId="3"/>
  </si>
  <si>
    <t>学生会役員研修会</t>
    <phoneticPr fontId="3"/>
  </si>
  <si>
    <r>
      <rPr>
        <sz val="12"/>
        <color rgb="FFFF0000"/>
        <rFont val="HG丸ｺﾞｼｯｸM-PRO"/>
        <family val="3"/>
        <charset val="128"/>
      </rPr>
      <t>成人の日</t>
    </r>
    <r>
      <rPr>
        <sz val="12"/>
        <color indexed="12"/>
        <rFont val="HG丸ｺﾞｼｯｸM-PRO"/>
        <family val="3"/>
        <charset val="128"/>
      </rPr>
      <t xml:space="preserve">  </t>
    </r>
    <phoneticPr fontId="3"/>
  </si>
  <si>
    <t>本科推薦入試受付締切</t>
    <phoneticPr fontId="3"/>
  </si>
  <si>
    <t>5年生後期定期試験日程開示</t>
    <rPh sb="3" eb="5">
      <t>コウキ</t>
    </rPh>
    <rPh sb="5" eb="7">
      <t>テイキ</t>
    </rPh>
    <rPh sb="7" eb="9">
      <t>シケン</t>
    </rPh>
    <phoneticPr fontId="3"/>
  </si>
  <si>
    <t>九州沖縄地区高専新人テニス大会（未定），第18回高専シンポジウ
ム（未定）</t>
    <rPh sb="16" eb="18">
      <t>ミテイ</t>
    </rPh>
    <phoneticPr fontId="3"/>
  </si>
  <si>
    <t>後期定期試験(1/2５まで)</t>
    <phoneticPr fontId="3"/>
  </si>
  <si>
    <t>後期定期試験</t>
    <phoneticPr fontId="3"/>
  </si>
  <si>
    <t>特別時間割</t>
    <rPh sb="0" eb="2">
      <t>トクベツ</t>
    </rPh>
    <rPh sb="2" eb="4">
      <t>ジカン</t>
    </rPh>
    <rPh sb="4" eb="5">
      <t>ワリ</t>
    </rPh>
    <phoneticPr fontId="3"/>
  </si>
  <si>
    <t>学年末試験（専攻科）</t>
    <phoneticPr fontId="3"/>
  </si>
  <si>
    <t>本科推薦入試会場設営</t>
    <rPh sb="0" eb="2">
      <t>ホンカ</t>
    </rPh>
    <rPh sb="2" eb="4">
      <t>スイセン</t>
    </rPh>
    <rPh sb="4" eb="6">
      <t>ニュウシ</t>
    </rPh>
    <rPh sb="6" eb="8">
      <t>カイジョウ</t>
    </rPh>
    <rPh sb="8" eb="10">
      <t>セツエイ</t>
    </rPh>
    <phoneticPr fontId="3"/>
  </si>
  <si>
    <r>
      <t xml:space="preserve">４年以下後期定期試験日程開示，
</t>
    </r>
    <r>
      <rPr>
        <sz val="12"/>
        <rFont val="HG丸ｺﾞｼｯｸM-PRO"/>
        <family val="3"/>
        <charset val="128"/>
      </rPr>
      <t>英検一次試験</t>
    </r>
    <rPh sb="4" eb="6">
      <t>コウキ</t>
    </rPh>
    <rPh sb="6" eb="8">
      <t>テイキ</t>
    </rPh>
    <rPh sb="8" eb="10">
      <t>シケン</t>
    </rPh>
    <phoneticPr fontId="3"/>
  </si>
  <si>
    <t>本科推薦入試</t>
    <phoneticPr fontId="3"/>
  </si>
  <si>
    <t>答案返却・補講期間（～2/１）</t>
    <rPh sb="5" eb="7">
      <t>ホコウ</t>
    </rPh>
    <rPh sb="7" eb="9">
      <t>キカン</t>
    </rPh>
    <phoneticPr fontId="3"/>
  </si>
  <si>
    <t>5年：後期定期試験</t>
    <rPh sb="3" eb="5">
      <t>コウキ</t>
    </rPh>
    <rPh sb="5" eb="7">
      <t>テイキ</t>
    </rPh>
    <rPh sb="7" eb="9">
      <t>シケン</t>
    </rPh>
    <phoneticPr fontId="3"/>
  </si>
  <si>
    <t>答案返却・補講</t>
    <rPh sb="5" eb="7">
      <t>ホコウ</t>
    </rPh>
    <phoneticPr fontId="3"/>
  </si>
  <si>
    <t>特別時間割（本科）</t>
    <phoneticPr fontId="3"/>
  </si>
  <si>
    <t>答案返却・補講</t>
    <phoneticPr fontId="3"/>
  </si>
  <si>
    <t>学年末試験（本科）</t>
    <phoneticPr fontId="3"/>
  </si>
  <si>
    <t xml:space="preserve">留学生との懇談会 </t>
    <phoneticPr fontId="3"/>
  </si>
  <si>
    <t>学生会役員交流会</t>
    <rPh sb="0" eb="2">
      <t>ガクセイ</t>
    </rPh>
    <rPh sb="2" eb="3">
      <t>カイ</t>
    </rPh>
    <rPh sb="3" eb="5">
      <t>ヤクイン</t>
    </rPh>
    <rPh sb="5" eb="8">
      <t>コウリュウカイ</t>
    </rPh>
    <phoneticPr fontId="3"/>
  </si>
  <si>
    <t>３年生合同HR(進路関係・JABEE説明)</t>
    <rPh sb="1" eb="2">
      <t>ネン</t>
    </rPh>
    <rPh sb="2" eb="3">
      <t>セイ</t>
    </rPh>
    <rPh sb="3" eb="5">
      <t>ゴウドウ</t>
    </rPh>
    <rPh sb="8" eb="10">
      <t>シンロ</t>
    </rPh>
    <rPh sb="10" eb="12">
      <t>カンケイ</t>
    </rPh>
    <rPh sb="18" eb="20">
      <t>セツメイ</t>
    </rPh>
    <phoneticPr fontId="3"/>
  </si>
  <si>
    <t>答案返却・補講、後期授業終了（3/1まで自主学習期間）</t>
    <rPh sb="0" eb="2">
      <t>トウアン</t>
    </rPh>
    <rPh sb="8" eb="10">
      <t>コウキ</t>
    </rPh>
    <rPh sb="10" eb="12">
      <t>ジュギョウ</t>
    </rPh>
    <rPh sb="12" eb="14">
      <t>シュウリョウ</t>
    </rPh>
    <rPh sb="20" eb="22">
      <t>ジシュ</t>
    </rPh>
    <rPh sb="22" eb="24">
      <t>ガクシュウ</t>
    </rPh>
    <rPh sb="24" eb="26">
      <t>キカン</t>
    </rPh>
    <phoneticPr fontId="3"/>
  </si>
  <si>
    <t>本科学力受付開始（2/１２まで）</t>
    <phoneticPr fontId="3"/>
  </si>
  <si>
    <r>
      <rPr>
        <sz val="12"/>
        <color rgb="FFFF0000"/>
        <rFont val="HG丸ｺﾞｼｯｸM-PRO"/>
        <family val="3"/>
        <charset val="128"/>
      </rPr>
      <t>４年以下：補講期間</t>
    </r>
    <r>
      <rPr>
        <sz val="12"/>
        <color rgb="FF7030A0"/>
        <rFont val="HG丸ｺﾞｼｯｸM-PRO"/>
        <family val="3"/>
        <charset val="128"/>
      </rPr>
      <t xml:space="preserve">
5年：答案返却【月曜時間割】</t>
    </r>
    <rPh sb="18" eb="20">
      <t>ゲツヨウ</t>
    </rPh>
    <rPh sb="20" eb="23">
      <t>ジカンワリ</t>
    </rPh>
    <phoneticPr fontId="3"/>
  </si>
  <si>
    <r>
      <t>学年末試験（本科）</t>
    </r>
    <r>
      <rPr>
        <sz val="12"/>
        <color rgb="FF008000"/>
        <rFont val="HG丸ｺﾞｼｯｸM-PRO"/>
        <family val="3"/>
        <charset val="128"/>
      </rPr>
      <t/>
    </r>
    <phoneticPr fontId="3"/>
  </si>
  <si>
    <t>答案返却、特別研究論文締切</t>
    <rPh sb="5" eb="9">
      <t>トクベツケンキュウ</t>
    </rPh>
    <rPh sb="9" eb="13">
      <t>ロンブンシメキリ</t>
    </rPh>
    <phoneticPr fontId="3"/>
  </si>
  <si>
    <r>
      <rPr>
        <sz val="12"/>
        <color rgb="FFFF0000"/>
        <rFont val="HG丸ｺﾞｼｯｸM-PRO"/>
        <family val="3"/>
        <charset val="128"/>
      </rPr>
      <t>4年以下：補講期間</t>
    </r>
    <r>
      <rPr>
        <sz val="12"/>
        <color rgb="FF7030A0"/>
        <rFont val="HG丸ｺﾞｼｯｸM-PRO"/>
        <family val="3"/>
        <charset val="128"/>
      </rPr>
      <t xml:space="preserve">
5年：答案返却
</t>
    </r>
    <phoneticPr fontId="3"/>
  </si>
  <si>
    <t>特別研究発表会 （1年生聴講）</t>
    <rPh sb="10" eb="12">
      <t>ネンセイ</t>
    </rPh>
    <rPh sb="12" eb="14">
      <t>チョウコウ</t>
    </rPh>
    <phoneticPr fontId="3"/>
  </si>
  <si>
    <r>
      <rPr>
        <sz val="12"/>
        <color rgb="FFFF0000"/>
        <rFont val="HG丸ｺﾞｼｯｸM-PRO"/>
        <family val="3"/>
        <charset val="128"/>
      </rPr>
      <t>4年以下：後期定期試験</t>
    </r>
    <r>
      <rPr>
        <sz val="12"/>
        <color theme="7"/>
        <rFont val="HG丸ｺﾞｼｯｸM-PRO"/>
        <family val="3"/>
        <charset val="128"/>
      </rPr>
      <t xml:space="preserve">
5年：答案返却 ，追試験</t>
    </r>
    <r>
      <rPr>
        <sz val="12"/>
        <color rgb="FFC00000"/>
        <rFont val="HG丸ｺﾞｼｯｸM-PRO"/>
        <family val="3"/>
        <charset val="128"/>
      </rPr>
      <t xml:space="preserve">
</t>
    </r>
    <rPh sb="5" eb="7">
      <t>コウキ</t>
    </rPh>
    <rPh sb="7" eb="9">
      <t>テイキ</t>
    </rPh>
    <rPh sb="21" eb="24">
      <t>ツイシケン</t>
    </rPh>
    <phoneticPr fontId="3"/>
  </si>
  <si>
    <r>
      <t>答案返却(50分短縮）</t>
    </r>
    <r>
      <rPr>
        <sz val="12"/>
        <color rgb="FFFF0000"/>
        <rFont val="HG丸ｺﾞｼｯｸM-PRO"/>
        <family val="3"/>
        <charset val="128"/>
      </rPr>
      <t>【月曜</t>
    </r>
    <r>
      <rPr>
        <sz val="12"/>
        <color rgb="FFFF0000"/>
        <rFont val="HG丸ｺﾞｼｯｸM-PRO"/>
        <family val="3"/>
        <charset val="128"/>
      </rPr>
      <t>時間割】</t>
    </r>
    <r>
      <rPr>
        <sz val="12"/>
        <color rgb="FF008000"/>
        <rFont val="HG丸ｺﾞｼｯｸM-PRO"/>
        <family val="3"/>
        <charset val="128"/>
      </rPr>
      <t xml:space="preserve"> </t>
    </r>
    <phoneticPr fontId="3"/>
  </si>
  <si>
    <r>
      <rPr>
        <sz val="12"/>
        <color rgb="FFFF0000"/>
        <rFont val="HG丸ｺﾞｼｯｸM-PRO"/>
        <family val="3"/>
        <charset val="128"/>
      </rPr>
      <t>4年以下：後期定期試験</t>
    </r>
    <r>
      <rPr>
        <sz val="12"/>
        <color theme="7"/>
        <rFont val="HG丸ｺﾞｼｯｸM-PRO"/>
        <family val="3"/>
        <charset val="128"/>
      </rPr>
      <t xml:space="preserve">
5年：答案返却，追試験</t>
    </r>
    <rPh sb="5" eb="7">
      <t>コウキ</t>
    </rPh>
    <rPh sb="7" eb="9">
      <t>テイキ</t>
    </rPh>
    <phoneticPr fontId="3"/>
  </si>
  <si>
    <r>
      <t>後期成績提示(13:00），</t>
    </r>
    <r>
      <rPr>
        <sz val="12"/>
        <color rgb="FF0070C0"/>
        <rFont val="HG丸ｺﾞｼｯｸM-PRO"/>
        <family val="3"/>
        <charset val="128"/>
      </rPr>
      <t>特別研究論文提出締切（担当教員へ）</t>
    </r>
    <rPh sb="0" eb="2">
      <t>コウキ</t>
    </rPh>
    <phoneticPr fontId="3"/>
  </si>
  <si>
    <r>
      <rPr>
        <sz val="12"/>
        <color rgb="FF800080"/>
        <rFont val="HG丸ｺﾞｼｯｸM-PRO"/>
        <family val="3"/>
        <charset val="128"/>
      </rPr>
      <t>[5年生・修了生を送る会（夕食会）]、</t>
    </r>
    <r>
      <rPr>
        <sz val="12"/>
        <color rgb="FFFF0000"/>
        <rFont val="HG丸ｺﾞｼｯｸM-PRO"/>
        <family val="3"/>
        <charset val="128"/>
      </rPr>
      <t>休講</t>
    </r>
    <rPh sb="13" eb="16">
      <t>ユウショクカイ</t>
    </rPh>
    <rPh sb="19" eb="21">
      <t>キュウコウ</t>
    </rPh>
    <phoneticPr fontId="3"/>
  </si>
  <si>
    <t>専攻科特別研究発表会</t>
    <phoneticPr fontId="3"/>
  </si>
  <si>
    <t>[5年生・修了生を送る会（球技大会）]</t>
    <rPh sb="2" eb="4">
      <t>ネンセイ</t>
    </rPh>
    <rPh sb="5" eb="8">
      <t>シュウリョウセイ</t>
    </rPh>
    <rPh sb="9" eb="10">
      <t>オク</t>
    </rPh>
    <rPh sb="11" eb="12">
      <t>カイ</t>
    </rPh>
    <rPh sb="13" eb="15">
      <t>キュウギ</t>
    </rPh>
    <rPh sb="15" eb="17">
      <t>タイカイ</t>
    </rPh>
    <phoneticPr fontId="3"/>
  </si>
  <si>
    <t>建国記念の日</t>
  </si>
  <si>
    <r>
      <t>本科学力受付締切</t>
    </r>
    <r>
      <rPr>
        <sz val="12"/>
        <color rgb="FF800000"/>
        <rFont val="HG丸ｺﾞｼｯｸM-PRO"/>
        <family val="3"/>
        <charset val="128"/>
      </rPr>
      <t/>
    </r>
    <phoneticPr fontId="3"/>
  </si>
  <si>
    <r>
      <t xml:space="preserve">4年以下：後期定期試験
</t>
    </r>
    <r>
      <rPr>
        <sz val="12"/>
        <color theme="7" tint="-0.249977111117893"/>
        <rFont val="HG丸ｺﾞｼｯｸM-PRO"/>
        <family val="3"/>
        <charset val="128"/>
      </rPr>
      <t>5年：答案返却，追試験予備日</t>
    </r>
    <rPh sb="5" eb="7">
      <t>コウキ</t>
    </rPh>
    <rPh sb="7" eb="9">
      <t>テイキ</t>
    </rPh>
    <rPh sb="9" eb="11">
      <t>シケン</t>
    </rPh>
    <rPh sb="23" eb="26">
      <t>ヨビビ</t>
    </rPh>
    <phoneticPr fontId="3"/>
  </si>
  <si>
    <t>特別研究論文再提出日</t>
    <phoneticPr fontId="3"/>
  </si>
  <si>
    <r>
      <t>答案返却(50分短縮)</t>
    </r>
    <r>
      <rPr>
        <sz val="12"/>
        <color rgb="FF008000"/>
        <rFont val="HG丸ｺﾞｼｯｸM-PRO"/>
        <family val="3"/>
        <charset val="128"/>
      </rPr>
      <t xml:space="preserve">
</t>
    </r>
    <r>
      <rPr>
        <sz val="12"/>
        <color rgb="FF800080"/>
        <rFont val="HG丸ｺﾞｼｯｸM-PRO"/>
        <family val="3"/>
        <charset val="128"/>
      </rPr>
      <t>[通学生入寮受付2/15まで]</t>
    </r>
    <phoneticPr fontId="3"/>
  </si>
  <si>
    <t xml:space="preserve"> 4年以下：後期定期試験 </t>
    <rPh sb="6" eb="8">
      <t>コウキ</t>
    </rPh>
    <rPh sb="8" eb="10">
      <t>テイキ</t>
    </rPh>
    <rPh sb="10" eb="12">
      <t>シケン</t>
    </rPh>
    <phoneticPr fontId="3"/>
  </si>
  <si>
    <t>答案返却(50分短縮)</t>
    <phoneticPr fontId="3"/>
  </si>
  <si>
    <t>4年以下：答案返却</t>
    <rPh sb="1" eb="4">
      <t>ネンイカ</t>
    </rPh>
    <rPh sb="5" eb="7">
      <t>トウアン</t>
    </rPh>
    <rPh sb="7" eb="9">
      <t>ヘンキャク</t>
    </rPh>
    <phoneticPr fontId="3"/>
  </si>
  <si>
    <t>答案返却(50分短縮)</t>
    <rPh sb="0" eb="2">
      <t>トウアン</t>
    </rPh>
    <rPh sb="2" eb="4">
      <t>ヘンキャク</t>
    </rPh>
    <phoneticPr fontId="3"/>
  </si>
  <si>
    <t>OBOG合同企業説明会</t>
    <rPh sb="4" eb="6">
      <t>ゴウドウ</t>
    </rPh>
    <rPh sb="6" eb="8">
      <t>キギョウ</t>
    </rPh>
    <rPh sb="8" eb="11">
      <t>セツメイカイ</t>
    </rPh>
    <phoneticPr fontId="3"/>
  </si>
  <si>
    <t>4年以下：答案返却、追試験問題提出締切</t>
    <phoneticPr fontId="3"/>
  </si>
  <si>
    <t>特別指導期間（3/５まで）</t>
    <phoneticPr fontId="3"/>
  </si>
  <si>
    <t>4年以下：答案返却、追試験</t>
    <rPh sb="1" eb="4">
      <t>ネンイカ</t>
    </rPh>
    <phoneticPr fontId="3"/>
  </si>
  <si>
    <r>
      <rPr>
        <sz val="12"/>
        <color rgb="FFC00000"/>
        <rFont val="HG丸ｺﾞｼｯｸM-PRO"/>
        <family val="3"/>
        <charset val="128"/>
      </rPr>
      <t xml:space="preserve">4年以下：答案返却
</t>
    </r>
    <r>
      <rPr>
        <sz val="12"/>
        <color rgb="FF00B050"/>
        <rFont val="HG丸ｺﾞｼｯｸM-PRO"/>
        <family val="3"/>
        <charset val="128"/>
      </rPr>
      <t>入学学力検査場準備（放課後）</t>
    </r>
    <rPh sb="1" eb="2">
      <t>ネン</t>
    </rPh>
    <rPh sb="2" eb="4">
      <t>イカ</t>
    </rPh>
    <rPh sb="5" eb="7">
      <t>トウアン</t>
    </rPh>
    <rPh sb="7" eb="9">
      <t>ヘンキャク</t>
    </rPh>
    <rPh sb="20" eb="23">
      <t>ホウカゴ</t>
    </rPh>
    <phoneticPr fontId="3"/>
  </si>
  <si>
    <r>
      <rPr>
        <sz val="12"/>
        <color theme="5"/>
        <rFont val="HG丸ｺﾞｼｯｸM-PRO"/>
        <family val="3"/>
        <charset val="128"/>
      </rPr>
      <t>3年以下：休講
4年：卒研発表会聴講</t>
    </r>
    <r>
      <rPr>
        <sz val="12"/>
        <color theme="7" tint="-0.249977111117893"/>
        <rFont val="HG丸ｺﾞｼｯｸM-PRO"/>
        <family val="3"/>
        <charset val="128"/>
      </rPr>
      <t xml:space="preserve">
5年：卒業研究発表会
</t>
    </r>
    <r>
      <rPr>
        <sz val="12"/>
        <color rgb="FF00B050"/>
        <rFont val="HG丸ｺﾞｼｯｸM-PRO"/>
        <family val="3"/>
        <charset val="128"/>
      </rPr>
      <t>入学学力検査会場設営</t>
    </r>
    <rPh sb="1" eb="2">
      <t>ネン</t>
    </rPh>
    <rPh sb="2" eb="4">
      <t>イカ</t>
    </rPh>
    <rPh sb="5" eb="7">
      <t>キュウコウ</t>
    </rPh>
    <rPh sb="20" eb="21">
      <t>ネン</t>
    </rPh>
    <rPh sb="30" eb="32">
      <t>ニュウガク</t>
    </rPh>
    <rPh sb="32" eb="34">
      <t>ガクリョク</t>
    </rPh>
    <rPh sb="34" eb="36">
      <t>ケンサ</t>
    </rPh>
    <rPh sb="36" eb="38">
      <t>カイジョウ</t>
    </rPh>
    <rPh sb="38" eb="40">
      <t>セツエイ</t>
    </rPh>
    <phoneticPr fontId="3"/>
  </si>
  <si>
    <t>授業終了後　会場設営（本科学力）</t>
    <phoneticPr fontId="3"/>
  </si>
  <si>
    <t>受験生会場下見(14:00-16:00）</t>
    <rPh sb="0" eb="3">
      <t>ジュケンセイ</t>
    </rPh>
    <rPh sb="3" eb="5">
      <t>カイジョウ</t>
    </rPh>
    <rPh sb="5" eb="7">
      <t>シタミ</t>
    </rPh>
    <phoneticPr fontId="3"/>
  </si>
  <si>
    <t>１号棟立ち入り禁止</t>
    <rPh sb="1" eb="3">
      <t>ゴウトウ</t>
    </rPh>
    <rPh sb="3" eb="4">
      <t>タ</t>
    </rPh>
    <rPh sb="5" eb="6">
      <t>イ</t>
    </rPh>
    <rPh sb="7" eb="9">
      <t>キンシ</t>
    </rPh>
    <phoneticPr fontId="3"/>
  </si>
  <si>
    <t>共通教育棟立ち入り禁止</t>
    <rPh sb="0" eb="2">
      <t>キョウツウ</t>
    </rPh>
    <rPh sb="2" eb="4">
      <t>キョウイク</t>
    </rPh>
    <phoneticPr fontId="3"/>
  </si>
  <si>
    <r>
      <rPr>
        <sz val="12"/>
        <color rgb="FF00B050"/>
        <rFont val="HG丸ｺﾞｼｯｸM-PRO"/>
        <family val="3"/>
        <charset val="128"/>
      </rPr>
      <t>本科学力入試、</t>
    </r>
    <r>
      <rPr>
        <sz val="12"/>
        <color indexed="17"/>
        <rFont val="HG丸ｺﾞｼｯｸM-PRO"/>
        <family val="3"/>
        <charset val="128"/>
      </rPr>
      <t>英検二次試験</t>
    </r>
    <phoneticPr fontId="3"/>
  </si>
  <si>
    <t>１，６号棟立ち入り禁止、クラブ活動自粛</t>
    <phoneticPr fontId="3"/>
  </si>
  <si>
    <t>共通教育棟立ち入り禁止、クラブ活動自粛</t>
    <rPh sb="0" eb="2">
      <t>キョウツウ</t>
    </rPh>
    <rPh sb="2" eb="4">
      <t>キョウイク</t>
    </rPh>
    <rPh sb="15" eb="17">
      <t>カツドウ</t>
    </rPh>
    <rPh sb="17" eb="19">
      <t>ジシュク</t>
    </rPh>
    <phoneticPr fontId="3"/>
  </si>
  <si>
    <t>クラスマッチ</t>
    <phoneticPr fontId="3"/>
  </si>
  <si>
    <r>
      <rPr>
        <sz val="12"/>
        <color theme="4"/>
        <rFont val="HG丸ｺﾞｼｯｸM-PRO"/>
        <family val="3"/>
        <charset val="128"/>
      </rPr>
      <t>クラスマッチ</t>
    </r>
    <r>
      <rPr>
        <sz val="12"/>
        <color rgb="FFFF0000"/>
        <rFont val="HG丸ｺﾞｼｯｸM-PRO"/>
        <family val="3"/>
        <charset val="128"/>
      </rPr>
      <t xml:space="preserve">
</t>
    </r>
    <r>
      <rPr>
        <sz val="12"/>
        <color theme="7"/>
        <rFont val="HG丸ｺﾞｼｯｸM-PRO"/>
        <family val="3"/>
        <charset val="128"/>
      </rPr>
      <t>5年：卒業研究報告書提出締切</t>
    </r>
    <phoneticPr fontId="3"/>
  </si>
  <si>
    <t>課題研究発表会（Ｃ，Ｂ)</t>
    <phoneticPr fontId="3"/>
  </si>
  <si>
    <t xml:space="preserve">５年生寮生退寮 </t>
  </si>
  <si>
    <t>九州高専学生会役員交流会</t>
    <rPh sb="0" eb="2">
      <t>キュウシュウ</t>
    </rPh>
    <rPh sb="2" eb="4">
      <t>コウセン</t>
    </rPh>
    <rPh sb="4" eb="6">
      <t>ガクセイ</t>
    </rPh>
    <rPh sb="6" eb="7">
      <t>カイ</t>
    </rPh>
    <rPh sb="7" eb="9">
      <t>ヤクイン</t>
    </rPh>
    <rPh sb="9" eb="12">
      <t>コウリュウカイ</t>
    </rPh>
    <phoneticPr fontId="3"/>
  </si>
  <si>
    <t>熊本県産学官技術交流会</t>
    <phoneticPr fontId="3"/>
  </si>
  <si>
    <t xml:space="preserve">　 </t>
  </si>
  <si>
    <t>本科（推薦・学力）合格発表</t>
    <phoneticPr fontId="3"/>
  </si>
  <si>
    <r>
      <t xml:space="preserve">SHR(8:30)･清掃(8:50)･終業式(10:00)･HR
</t>
    </r>
    <r>
      <rPr>
        <sz val="12"/>
        <color theme="7"/>
        <rFont val="HG丸ｺﾞｼｯｸM-PRO"/>
        <family val="3"/>
        <charset val="128"/>
      </rPr>
      <t>5年：追認定試験（午後）</t>
    </r>
    <rPh sb="42" eb="44">
      <t>ゴゴ</t>
    </rPh>
    <phoneticPr fontId="3"/>
  </si>
  <si>
    <r>
      <rPr>
        <sz val="12"/>
        <rFont val="HG丸ｺﾞｼｯｸM-PRO"/>
        <family val="3"/>
        <charset val="128"/>
      </rPr>
      <t>課題研究発表会（Ｍ，E)</t>
    </r>
    <r>
      <rPr>
        <strike/>
        <sz val="12"/>
        <color rgb="FF000000"/>
        <rFont val="HG丸ｺﾞｼｯｸM-PRO"/>
        <family val="3"/>
        <charset val="128"/>
      </rPr>
      <t/>
    </r>
    <phoneticPr fontId="3"/>
  </si>
  <si>
    <t>学年末休業（3月29日まで）</t>
    <phoneticPr fontId="3"/>
  </si>
  <si>
    <t>学年末休業（3月29日まで）</t>
    <rPh sb="0" eb="3">
      <t>ガクネンマツ</t>
    </rPh>
    <rPh sb="3" eb="5">
      <t>キュウギョウ</t>
    </rPh>
    <rPh sb="7" eb="8">
      <t>ガツ</t>
    </rPh>
    <rPh sb="10" eb="11">
      <t>ニチ</t>
    </rPh>
    <phoneticPr fontId="3"/>
  </si>
  <si>
    <t>(17:00)［寮大掃除］</t>
    <phoneticPr fontId="3"/>
  </si>
  <si>
    <r>
      <rPr>
        <sz val="12"/>
        <rFont val="HG丸ｺﾞｼｯｸM-PRO"/>
        <family val="3"/>
        <charset val="128"/>
      </rPr>
      <t>ＨＲ・大掃除・終業式</t>
    </r>
    <r>
      <rPr>
        <sz val="12"/>
        <color rgb="FFFF0000"/>
        <rFont val="HG丸ｺﾞｼｯｸM-PRO"/>
        <family val="3"/>
        <charset val="128"/>
      </rPr>
      <t xml:space="preserve">・表彰式
</t>
    </r>
    <r>
      <rPr>
        <sz val="12"/>
        <rFont val="HG丸ｺﾞｼｯｸM-PRO"/>
        <family val="3"/>
        <charset val="128"/>
      </rPr>
      <t>　[閉寮]</t>
    </r>
    <rPh sb="11" eb="13">
      <t>ヒョウショウ</t>
    </rPh>
    <rPh sb="13" eb="14">
      <t>シキ</t>
    </rPh>
    <rPh sb="17" eb="18">
      <t>ヘイ</t>
    </rPh>
    <rPh sb="18" eb="19">
      <t>リョウ</t>
    </rPh>
    <phoneticPr fontId="3"/>
  </si>
  <si>
    <t>合格者出校日（未定）</t>
    <rPh sb="7" eb="9">
      <t>ミテイ</t>
    </rPh>
    <phoneticPr fontId="3"/>
  </si>
  <si>
    <t xml:space="preserve">４年以下追認定試験  </t>
    <rPh sb="4" eb="5">
      <t>ツイ</t>
    </rPh>
    <rPh sb="5" eb="7">
      <t>ニンテイ</t>
    </rPh>
    <rPh sb="7" eb="9">
      <t>シケン</t>
    </rPh>
    <rPh sb="9" eb="11">
      <t>ツイシケン</t>
    </rPh>
    <phoneticPr fontId="3"/>
  </si>
  <si>
    <t>卒業式</t>
    <phoneticPr fontId="3"/>
  </si>
  <si>
    <t>修了式</t>
    <phoneticPr fontId="3"/>
  </si>
  <si>
    <t>卒業式リハーサル</t>
    <rPh sb="0" eb="2">
      <t>ソツギョウ</t>
    </rPh>
    <rPh sb="2" eb="3">
      <t>シキ</t>
    </rPh>
    <phoneticPr fontId="3"/>
  </si>
  <si>
    <t>修了式リハーサル</t>
    <rPh sb="0" eb="2">
      <t>シュウリョウ</t>
    </rPh>
    <rPh sb="2" eb="3">
      <t>シキ</t>
    </rPh>
    <phoneticPr fontId="3"/>
  </si>
  <si>
    <t>［寮メンテナンス(3/31まで)］</t>
    <phoneticPr fontId="3"/>
  </si>
  <si>
    <t>卒業式 （熊本県立劇場演劇ホール）</t>
    <rPh sb="5" eb="7">
      <t>クマモト</t>
    </rPh>
    <rPh sb="7" eb="9">
      <t>ケンリツ</t>
    </rPh>
    <rPh sb="9" eb="11">
      <t>ゲキジョウ</t>
    </rPh>
    <rPh sb="11" eb="13">
      <t>エンゲキ</t>
    </rPh>
    <phoneticPr fontId="3"/>
  </si>
  <si>
    <t>修了式（熊本県立劇場演劇ホール）</t>
    <rPh sb="4" eb="6">
      <t>クマモト</t>
    </rPh>
    <rPh sb="10" eb="12">
      <t>エンゲキ</t>
    </rPh>
    <phoneticPr fontId="3"/>
  </si>
  <si>
    <t>春分の日</t>
  </si>
  <si>
    <t xml:space="preserve">放送大学単位認定通知(中旬頃) </t>
    <phoneticPr fontId="3"/>
  </si>
  <si>
    <t>担任会</t>
    <phoneticPr fontId="3"/>
  </si>
</sst>
</file>

<file path=xl/styles.xml><?xml version="1.0" encoding="utf-8"?>
<styleSheet xmlns="http://schemas.openxmlformats.org/spreadsheetml/2006/main">
  <numFmts count="3">
    <numFmt numFmtId="176" formatCode="[$-411]ggge&quot;年&quot;m&quot;月&quot;"/>
    <numFmt numFmtId="177" formatCode="\ d;@"/>
    <numFmt numFmtId="178" formatCode="aaa"/>
  </numFmts>
  <fonts count="6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8"/>
      <name val="HG丸ｺﾞｼｯｸM-PRO"/>
      <family val="3"/>
      <charset val="128"/>
    </font>
    <font>
      <sz val="6"/>
      <name val="ＭＳ 明朝"/>
      <family val="1"/>
      <charset val="128"/>
    </font>
    <font>
      <sz val="12"/>
      <name val="HG丸ｺﾞｼｯｸM-PRO"/>
      <family val="3"/>
      <charset val="128"/>
    </font>
    <font>
      <u/>
      <sz val="12"/>
      <color indexed="12"/>
      <name val="ＭＳ 明朝"/>
      <family val="1"/>
      <charset val="128"/>
    </font>
    <font>
      <sz val="10"/>
      <name val="HG丸ｺﾞｼｯｸM-PRO"/>
      <family val="3"/>
      <charset val="128"/>
    </font>
    <font>
      <sz val="14"/>
      <name val="HGP創英角ｺﾞｼｯｸUB"/>
      <family val="3"/>
      <charset val="128"/>
    </font>
    <font>
      <sz val="12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10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rgb="FF800080"/>
      <name val="HG丸ｺﾞｼｯｸM-PRO"/>
      <family val="3"/>
      <charset val="128"/>
    </font>
    <font>
      <sz val="12"/>
      <color rgb="FF00B0F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rgb="FF0000FF"/>
      <name val="HG丸ｺﾞｼｯｸM-PRO"/>
      <family val="3"/>
      <charset val="128"/>
    </font>
    <font>
      <sz val="12"/>
      <color indexed="17"/>
      <name val="HG丸ｺﾞｼｯｸM-PRO"/>
      <family val="3"/>
      <charset val="128"/>
    </font>
    <font>
      <sz val="12"/>
      <color rgb="FF008000"/>
      <name val="HG丸ｺﾞｼｯｸM-PRO"/>
      <family val="3"/>
      <charset val="128"/>
    </font>
    <font>
      <sz val="12"/>
      <color indexed="12"/>
      <name val="HG丸ｺﾞｼｯｸM-PRO"/>
      <family val="3"/>
      <charset val="128"/>
    </font>
    <font>
      <strike/>
      <sz val="12"/>
      <color rgb="FFFF0000"/>
      <name val="HG丸ｺﾞｼｯｸM-PRO"/>
      <family val="3"/>
      <charset val="128"/>
    </font>
    <font>
      <sz val="12"/>
      <color rgb="FF0070C0"/>
      <name val="HG丸ｺﾞｼｯｸM-PRO"/>
      <family val="3"/>
      <charset val="128"/>
    </font>
    <font>
      <sz val="12"/>
      <color indexed="16"/>
      <name val="HG丸ｺﾞｼｯｸM-PRO"/>
      <family val="3"/>
      <charset val="128"/>
    </font>
    <font>
      <sz val="12"/>
      <color rgb="FF00B050"/>
      <name val="HG丸ｺﾞｼｯｸM-PRO"/>
      <family val="3"/>
      <charset val="128"/>
    </font>
    <font>
      <sz val="12"/>
      <color indexed="61"/>
      <name val="HG丸ｺﾞｼｯｸM-PRO"/>
      <family val="3"/>
      <charset val="128"/>
    </font>
    <font>
      <sz val="12"/>
      <color theme="3" tint="0.59999389629810485"/>
      <name val="HG丸ｺﾞｼｯｸM-PRO"/>
      <family val="3"/>
      <charset val="128"/>
    </font>
    <font>
      <sz val="12"/>
      <color rgb="FFC00000"/>
      <name val="HG丸ｺﾞｼｯｸM-PRO"/>
      <family val="3"/>
      <charset val="128"/>
    </font>
    <font>
      <sz val="12"/>
      <color indexed="30"/>
      <name val="HG丸ｺﾞｼｯｸM-PRO"/>
      <family val="3"/>
      <charset val="128"/>
    </font>
    <font>
      <sz val="12"/>
      <color rgb="FF800000"/>
      <name val="HG丸ｺﾞｼｯｸM-PRO"/>
      <family val="3"/>
      <charset val="128"/>
    </font>
    <font>
      <strike/>
      <sz val="12"/>
      <name val="HG丸ｺﾞｼｯｸM-PRO"/>
      <family val="3"/>
      <charset val="128"/>
    </font>
    <font>
      <strike/>
      <sz val="12"/>
      <color indexed="17"/>
      <name val="HG丸ｺﾞｼｯｸM-PRO"/>
      <family val="3"/>
      <charset val="128"/>
    </font>
    <font>
      <sz val="12"/>
      <color indexed="8"/>
      <name val="HGS創英角ｺﾞｼｯｸUB"/>
      <family val="3"/>
      <charset val="128"/>
    </font>
    <font>
      <sz val="14"/>
      <color indexed="8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sz val="10"/>
      <color rgb="FF00B0F0"/>
      <name val="HG丸ｺﾞｼｯｸM-PRO"/>
      <family val="3"/>
      <charset val="128"/>
    </font>
    <font>
      <sz val="10"/>
      <color theme="4" tint="0.39997558519241921"/>
      <name val="HG丸ｺﾞｼｯｸM-PRO"/>
      <family val="3"/>
      <charset val="128"/>
    </font>
    <font>
      <sz val="10"/>
      <color rgb="FF0070C0"/>
      <name val="HG丸ｺﾞｼｯｸM-PRO"/>
      <family val="3"/>
      <charset val="128"/>
    </font>
    <font>
      <sz val="10"/>
      <color indexed="3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2"/>
      <color indexed="60"/>
      <name val="HG丸ｺﾞｼｯｸM-PRO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rgb="FF009900"/>
      <name val="HG丸ｺﾞｼｯｸM-PRO"/>
      <family val="3"/>
      <charset val="128"/>
    </font>
    <font>
      <sz val="12"/>
      <color theme="3" tint="0.39997558519241921"/>
      <name val="HG丸ｺﾞｼｯｸM-PRO"/>
      <family val="3"/>
      <charset val="128"/>
    </font>
    <font>
      <sz val="12"/>
      <color rgb="FF0066CC"/>
      <name val="HG丸ｺﾞｼｯｸM-PRO"/>
      <family val="3"/>
      <charset val="128"/>
    </font>
    <font>
      <sz val="12"/>
      <color rgb="FFFF6600"/>
      <name val="HG丸ｺﾞｼｯｸM-PRO"/>
      <family val="3"/>
      <charset val="128"/>
    </font>
    <font>
      <sz val="12"/>
      <color theme="6" tint="-0.499984740745262"/>
      <name val="HG丸ｺﾞｼｯｸM-PRO"/>
      <family val="3"/>
      <charset val="128"/>
    </font>
    <font>
      <strike/>
      <sz val="12"/>
      <color indexed="8"/>
      <name val="HG丸ｺﾞｼｯｸM-PRO"/>
      <family val="3"/>
      <charset val="128"/>
    </font>
    <font>
      <sz val="12"/>
      <color indexed="57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12"/>
      <color theme="7"/>
      <name val="HG丸ｺﾞｼｯｸM-PRO"/>
      <family val="3"/>
      <charset val="128"/>
    </font>
    <font>
      <sz val="12"/>
      <color rgb="FF7030A0"/>
      <name val="HG丸ｺﾞｼｯｸM-PRO"/>
      <family val="3"/>
      <charset val="128"/>
    </font>
    <font>
      <sz val="12"/>
      <color theme="7" tint="-0.249977111117893"/>
      <name val="HG丸ｺﾞｼｯｸM-PRO"/>
      <family val="3"/>
      <charset val="128"/>
    </font>
    <font>
      <sz val="12"/>
      <color theme="5"/>
      <name val="HG丸ｺﾞｼｯｸM-PRO"/>
      <family val="3"/>
      <charset val="128"/>
    </font>
    <font>
      <sz val="12"/>
      <color theme="4"/>
      <name val="HG丸ｺﾞｼｯｸM-PRO"/>
      <family val="3"/>
      <charset val="128"/>
    </font>
    <font>
      <sz val="12"/>
      <color indexed="56"/>
      <name val="HG丸ｺﾞｼｯｸM-PRO"/>
      <family val="3"/>
      <charset val="128"/>
    </font>
    <font>
      <strike/>
      <sz val="12"/>
      <color rgb="FF000000"/>
      <name val="HG丸ｺﾞｼｯｸM-PRO"/>
      <family val="3"/>
      <charset val="128"/>
    </font>
    <font>
      <strike/>
      <sz val="12"/>
      <color indexed="10"/>
      <name val="HG丸ｺﾞｼｯｸM-PRO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double">
        <color indexed="8"/>
      </right>
      <top style="medium">
        <color indexed="64"/>
      </top>
      <bottom/>
      <diagonal/>
    </border>
    <border>
      <left style="double">
        <color indexed="8"/>
      </left>
      <right style="double">
        <color indexed="8"/>
      </right>
      <top style="medium">
        <color indexed="64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64"/>
      </top>
      <bottom style="thin">
        <color indexed="64"/>
      </bottom>
      <diagonal/>
    </border>
    <border>
      <left style="double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auto="1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double">
        <color auto="1"/>
      </right>
      <top style="thin">
        <color indexed="8"/>
      </top>
      <bottom style="medium">
        <color indexed="64"/>
      </bottom>
      <diagonal/>
    </border>
    <border>
      <left style="double">
        <color auto="1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double">
        <color auto="1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8"/>
      </top>
      <bottom style="thin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8"/>
      </top>
      <bottom/>
      <diagonal/>
    </border>
    <border>
      <left style="double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176" fontId="0" fillId="0" borderId="0"/>
    <xf numFmtId="176" fontId="5" fillId="0" borderId="0" applyNumberFormat="0" applyFill="0" applyBorder="0" applyAlignment="0" applyProtection="0">
      <alignment vertical="top"/>
      <protection locked="0"/>
    </xf>
  </cellStyleXfs>
  <cellXfs count="342">
    <xf numFmtId="176" fontId="0" fillId="0" borderId="0" xfId="0"/>
    <xf numFmtId="176" fontId="2" fillId="0" borderId="0" xfId="0" applyNumberFormat="1" applyFont="1" applyBorder="1" applyAlignment="1" applyProtection="1">
      <alignment horizontal="center" vertical="center" wrapText="1"/>
      <protection locked="0"/>
    </xf>
    <xf numFmtId="176" fontId="4" fillId="0" borderId="0" xfId="0" applyNumberFormat="1" applyFont="1" applyBorder="1" applyAlignment="1" applyProtection="1">
      <alignment vertical="center" wrapText="1"/>
      <protection locked="0"/>
    </xf>
    <xf numFmtId="176" fontId="5" fillId="0" borderId="0" xfId="1" applyNumberFormat="1" applyFill="1" applyBorder="1" applyAlignment="1" applyProtection="1">
      <alignment vertical="center" wrapText="1"/>
      <protection locked="0"/>
    </xf>
    <xf numFmtId="176" fontId="6" fillId="0" borderId="0" xfId="0" applyNumberFormat="1" applyFont="1" applyFill="1" applyBorder="1" applyAlignment="1" applyProtection="1">
      <alignment vertical="center" wrapText="1" shrinkToFit="1"/>
      <protection locked="0"/>
    </xf>
    <xf numFmtId="176" fontId="6" fillId="0" borderId="0" xfId="0" applyNumberFormat="1" applyFont="1" applyBorder="1" applyAlignment="1" applyProtection="1">
      <alignment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Border="1" applyAlignment="1" applyProtection="1">
      <alignment vertical="center" wrapText="1"/>
      <protection locked="0"/>
    </xf>
    <xf numFmtId="176" fontId="8" fillId="0" borderId="0" xfId="0" applyNumberFormat="1" applyFont="1" applyBorder="1" applyAlignment="1" applyProtection="1">
      <alignment vertical="center" wrapText="1"/>
      <protection locked="0"/>
    </xf>
    <xf numFmtId="58" fontId="9" fillId="0" borderId="0" xfId="0" applyNumberFormat="1" applyFont="1" applyBorder="1" applyAlignment="1">
      <alignment vertical="center" wrapText="1"/>
    </xf>
    <xf numFmtId="176" fontId="10" fillId="0" borderId="0" xfId="0" applyFont="1" applyFill="1" applyBorder="1" applyAlignment="1">
      <alignment vertical="center" wrapText="1" shrinkToFit="1"/>
    </xf>
    <xf numFmtId="176" fontId="10" fillId="0" borderId="0" xfId="0" applyNumberFormat="1" applyFont="1" applyBorder="1" applyAlignment="1" applyProtection="1">
      <alignment vertical="center" wrapText="1"/>
      <protection locked="0"/>
    </xf>
    <xf numFmtId="176" fontId="6" fillId="0" borderId="0" xfId="0" applyFont="1" applyFill="1" applyBorder="1" applyAlignment="1">
      <alignment horizontal="center" vertical="center" wrapText="1" shrinkToFit="1"/>
    </xf>
    <xf numFmtId="176" fontId="6" fillId="0" borderId="0" xfId="0" applyNumberFormat="1" applyFont="1" applyAlignment="1" applyProtection="1">
      <alignment vertical="center" wrapText="1"/>
      <protection locked="0"/>
    </xf>
    <xf numFmtId="176" fontId="13" fillId="5" borderId="11" xfId="0" applyFont="1" applyFill="1" applyBorder="1" applyAlignment="1">
      <alignment horizontal="center" vertical="center" wrapText="1"/>
    </xf>
    <xf numFmtId="176" fontId="13" fillId="5" borderId="12" xfId="0" applyFont="1" applyFill="1" applyBorder="1" applyAlignment="1">
      <alignment horizontal="center" vertical="center" wrapText="1"/>
    </xf>
    <xf numFmtId="176" fontId="13" fillId="4" borderId="13" xfId="0" applyFont="1" applyFill="1" applyBorder="1" applyAlignment="1">
      <alignment horizontal="center" vertical="center" wrapText="1"/>
    </xf>
    <xf numFmtId="176" fontId="13" fillId="4" borderId="14" xfId="0" applyFont="1" applyFill="1" applyBorder="1" applyAlignment="1">
      <alignment horizontal="center" vertical="center" wrapText="1"/>
    </xf>
    <xf numFmtId="177" fontId="2" fillId="0" borderId="15" xfId="0" applyNumberFormat="1" applyFont="1" applyBorder="1" applyAlignment="1">
      <alignment horizontal="center" vertical="center" wrapText="1"/>
    </xf>
    <xf numFmtId="178" fontId="4" fillId="6" borderId="16" xfId="0" applyNumberFormat="1" applyFont="1" applyFill="1" applyBorder="1" applyAlignment="1">
      <alignment horizontal="center" vertical="center" wrapText="1"/>
    </xf>
    <xf numFmtId="176" fontId="4" fillId="0" borderId="17" xfId="0" applyNumberFormat="1" applyFont="1" applyFill="1" applyBorder="1" applyAlignment="1">
      <alignment horizontal="left" vertical="center" wrapText="1"/>
    </xf>
    <xf numFmtId="176" fontId="2" fillId="0" borderId="18" xfId="0" applyFont="1" applyBorder="1" applyAlignment="1">
      <alignment vertical="center" wrapText="1"/>
    </xf>
    <xf numFmtId="176" fontId="2" fillId="0" borderId="19" xfId="0" applyFont="1" applyBorder="1" applyAlignment="1">
      <alignment vertical="center" wrapText="1"/>
    </xf>
    <xf numFmtId="176" fontId="14" fillId="0" borderId="20" xfId="0" applyNumberFormat="1" applyFont="1" applyFill="1" applyBorder="1" applyAlignment="1">
      <alignment vertical="center" wrapText="1"/>
    </xf>
    <xf numFmtId="176" fontId="14" fillId="0" borderId="21" xfId="0" applyNumberFormat="1" applyFont="1" applyFill="1" applyBorder="1" applyAlignment="1">
      <alignment vertical="center" wrapText="1"/>
    </xf>
    <xf numFmtId="176" fontId="15" fillId="0" borderId="0" xfId="0" applyFont="1" applyFill="1" applyBorder="1" applyAlignment="1">
      <alignment horizontal="center" vertical="center" wrapText="1" shrinkToFit="1"/>
    </xf>
    <xf numFmtId="177" fontId="2" fillId="0" borderId="22" xfId="0" applyNumberFormat="1" applyFont="1" applyBorder="1" applyAlignment="1">
      <alignment horizontal="center" vertical="center" wrapText="1"/>
    </xf>
    <xf numFmtId="176" fontId="2" fillId="0" borderId="23" xfId="0" applyFont="1" applyBorder="1" applyAlignment="1">
      <alignment vertical="center" wrapText="1"/>
    </xf>
    <xf numFmtId="176" fontId="2" fillId="0" borderId="24" xfId="0" applyFont="1" applyBorder="1" applyAlignment="1">
      <alignment vertical="center" wrapText="1"/>
    </xf>
    <xf numFmtId="176" fontId="2" fillId="0" borderId="17" xfId="0" applyFont="1" applyBorder="1" applyAlignment="1">
      <alignment vertical="center" wrapText="1"/>
    </xf>
    <xf numFmtId="176" fontId="16" fillId="0" borderId="20" xfId="0" applyNumberFormat="1" applyFont="1" applyFill="1" applyBorder="1" applyAlignment="1">
      <alignment vertical="center" wrapText="1"/>
    </xf>
    <xf numFmtId="176" fontId="4" fillId="0" borderId="24" xfId="0" applyFont="1" applyBorder="1" applyAlignment="1">
      <alignment vertical="center" wrapText="1"/>
    </xf>
    <xf numFmtId="176" fontId="4" fillId="0" borderId="17" xfId="0" applyFont="1" applyBorder="1" applyAlignment="1">
      <alignment vertical="center" wrapText="1"/>
    </xf>
    <xf numFmtId="178" fontId="4" fillId="0" borderId="16" xfId="0" applyNumberFormat="1" applyFont="1" applyFill="1" applyBorder="1" applyAlignment="1">
      <alignment horizontal="center" vertical="center" wrapText="1"/>
    </xf>
    <xf numFmtId="176" fontId="17" fillId="0" borderId="17" xfId="0" applyFont="1" applyBorder="1" applyAlignment="1">
      <alignment vertical="center" wrapText="1"/>
    </xf>
    <xf numFmtId="176" fontId="18" fillId="0" borderId="24" xfId="0" applyFont="1" applyBorder="1" applyAlignment="1">
      <alignment vertical="center" wrapText="1"/>
    </xf>
    <xf numFmtId="176" fontId="18" fillId="0" borderId="17" xfId="0" applyFont="1" applyBorder="1" applyAlignment="1">
      <alignment vertical="center" wrapText="1"/>
    </xf>
    <xf numFmtId="176" fontId="18" fillId="0" borderId="20" xfId="0" applyNumberFormat="1" applyFont="1" applyFill="1" applyBorder="1" applyAlignment="1">
      <alignment vertical="center" wrapText="1"/>
    </xf>
    <xf numFmtId="176" fontId="18" fillId="0" borderId="21" xfId="0" applyNumberFormat="1" applyFont="1" applyFill="1" applyBorder="1" applyAlignment="1">
      <alignment vertical="center" wrapText="1"/>
    </xf>
    <xf numFmtId="176" fontId="14" fillId="0" borderId="25" xfId="0" applyNumberFormat="1" applyFont="1" applyFill="1" applyBorder="1" applyAlignment="1">
      <alignment vertical="center" wrapText="1"/>
    </xf>
    <xf numFmtId="176" fontId="14" fillId="0" borderId="26" xfId="0" applyNumberFormat="1" applyFont="1" applyFill="1" applyBorder="1" applyAlignment="1">
      <alignment vertical="center" wrapText="1"/>
    </xf>
    <xf numFmtId="176" fontId="4" fillId="0" borderId="20" xfId="0" applyNumberFormat="1" applyFont="1" applyFill="1" applyBorder="1" applyAlignment="1">
      <alignment vertical="center" wrapText="1"/>
    </xf>
    <xf numFmtId="176" fontId="2" fillId="0" borderId="24" xfId="0" applyFont="1" applyFill="1" applyBorder="1" applyAlignment="1">
      <alignment vertical="center" wrapText="1"/>
    </xf>
    <xf numFmtId="176" fontId="2" fillId="0" borderId="17" xfId="0" applyFont="1" applyFill="1" applyBorder="1" applyAlignment="1">
      <alignment vertical="center" wrapText="1"/>
    </xf>
    <xf numFmtId="176" fontId="2" fillId="0" borderId="18" xfId="0" applyFont="1" applyFill="1" applyBorder="1" applyAlignment="1">
      <alignment vertical="center" wrapText="1"/>
    </xf>
    <xf numFmtId="176" fontId="2" fillId="0" borderId="27" xfId="0" applyFont="1" applyFill="1" applyBorder="1" applyAlignment="1">
      <alignment vertical="center" wrapText="1"/>
    </xf>
    <xf numFmtId="176" fontId="19" fillId="0" borderId="20" xfId="0" applyNumberFormat="1" applyFont="1" applyFill="1" applyBorder="1" applyAlignment="1">
      <alignment vertical="center" wrapText="1"/>
    </xf>
    <xf numFmtId="176" fontId="19" fillId="0" borderId="21" xfId="0" applyNumberFormat="1" applyFont="1" applyFill="1" applyBorder="1" applyAlignment="1">
      <alignment vertical="center" wrapText="1"/>
    </xf>
    <xf numFmtId="176" fontId="4" fillId="0" borderId="18" xfId="0" applyFont="1" applyFill="1" applyBorder="1" applyAlignment="1">
      <alignment vertical="center" wrapText="1"/>
    </xf>
    <xf numFmtId="176" fontId="4" fillId="0" borderId="23" xfId="0" applyFont="1" applyFill="1" applyBorder="1" applyAlignment="1">
      <alignment vertical="center" wrapText="1"/>
    </xf>
    <xf numFmtId="176" fontId="2" fillId="0" borderId="19" xfId="0" applyFont="1" applyFill="1" applyBorder="1" applyAlignment="1">
      <alignment vertical="center" wrapText="1"/>
    </xf>
    <xf numFmtId="176" fontId="19" fillId="0" borderId="20" xfId="0" applyNumberFormat="1" applyFont="1" applyFill="1" applyBorder="1" applyAlignment="1" applyProtection="1">
      <alignment vertical="center"/>
      <protection locked="0"/>
    </xf>
    <xf numFmtId="176" fontId="19" fillId="0" borderId="21" xfId="0" applyNumberFormat="1" applyFont="1" applyFill="1" applyBorder="1" applyAlignment="1" applyProtection="1">
      <alignment vertical="center"/>
      <protection locked="0"/>
    </xf>
    <xf numFmtId="176" fontId="23" fillId="0" borderId="17" xfId="0" applyNumberFormat="1" applyFont="1" applyFill="1" applyBorder="1" applyAlignment="1">
      <alignment horizontal="left" vertical="center" wrapText="1"/>
    </xf>
    <xf numFmtId="176" fontId="4" fillId="0" borderId="20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176" fontId="20" fillId="0" borderId="20" xfId="0" applyNumberFormat="1" applyFont="1" applyFill="1" applyBorder="1" applyAlignment="1">
      <alignment vertical="center" wrapText="1"/>
    </xf>
    <xf numFmtId="176" fontId="4" fillId="0" borderId="18" xfId="0" applyFont="1" applyBorder="1" applyAlignment="1">
      <alignment vertical="center" wrapText="1"/>
    </xf>
    <xf numFmtId="176" fontId="24" fillId="0" borderId="20" xfId="0" applyNumberFormat="1" applyFont="1" applyFill="1" applyBorder="1" applyAlignment="1" applyProtection="1">
      <alignment vertical="center"/>
      <protection locked="0"/>
    </xf>
    <xf numFmtId="176" fontId="4" fillId="0" borderId="21" xfId="0" applyNumberFormat="1" applyFont="1" applyFill="1" applyBorder="1" applyAlignment="1" applyProtection="1">
      <alignment vertical="center"/>
      <protection locked="0"/>
    </xf>
    <xf numFmtId="176" fontId="25" fillId="0" borderId="18" xfId="0" applyFont="1" applyBorder="1" applyAlignment="1">
      <alignment vertical="center" wrapText="1"/>
    </xf>
    <xf numFmtId="176" fontId="17" fillId="0" borderId="19" xfId="0" applyFont="1" applyBorder="1" applyAlignment="1">
      <alignment vertical="center" wrapText="1"/>
    </xf>
    <xf numFmtId="178" fontId="4" fillId="6" borderId="28" xfId="0" applyNumberFormat="1" applyFont="1" applyFill="1" applyBorder="1" applyAlignment="1">
      <alignment horizontal="center" vertical="center" wrapText="1"/>
    </xf>
    <xf numFmtId="176" fontId="17" fillId="0" borderId="24" xfId="0" applyNumberFormat="1" applyFont="1" applyFill="1" applyBorder="1" applyAlignment="1">
      <alignment horizontal="left" vertical="center" wrapText="1"/>
    </xf>
    <xf numFmtId="176" fontId="17" fillId="0" borderId="17" xfId="0" applyNumberFormat="1" applyFont="1" applyFill="1" applyBorder="1" applyAlignment="1">
      <alignment horizontal="left" vertical="center" wrapText="1"/>
    </xf>
    <xf numFmtId="176" fontId="17" fillId="0" borderId="24" xfId="0" applyFont="1" applyBorder="1" applyAlignment="1">
      <alignment vertical="center" wrapText="1"/>
    </xf>
    <xf numFmtId="176" fontId="2" fillId="0" borderId="17" xfId="0" applyFont="1" applyBorder="1" applyAlignment="1">
      <alignment horizontal="left" vertical="center" wrapText="1"/>
    </xf>
    <xf numFmtId="178" fontId="4" fillId="7" borderId="28" xfId="0" applyNumberFormat="1" applyFont="1" applyFill="1" applyBorder="1" applyAlignment="1">
      <alignment horizontal="center" vertical="center" wrapText="1"/>
    </xf>
    <xf numFmtId="177" fontId="2" fillId="0" borderId="29" xfId="0" applyNumberFormat="1" applyFont="1" applyBorder="1" applyAlignment="1">
      <alignment horizontal="center" vertical="center" wrapText="1"/>
    </xf>
    <xf numFmtId="178" fontId="4" fillId="8" borderId="28" xfId="0" applyNumberFormat="1" applyFont="1" applyFill="1" applyBorder="1" applyAlignment="1">
      <alignment horizontal="center" vertical="center" wrapText="1"/>
    </xf>
    <xf numFmtId="176" fontId="18" fillId="0" borderId="17" xfId="0" applyNumberFormat="1" applyFont="1" applyFill="1" applyBorder="1" applyAlignment="1">
      <alignment horizontal="left" vertical="center" wrapText="1"/>
    </xf>
    <xf numFmtId="176" fontId="17" fillId="0" borderId="18" xfId="0" applyFont="1" applyBorder="1" applyAlignment="1">
      <alignment vertical="center" wrapText="1"/>
    </xf>
    <xf numFmtId="176" fontId="26" fillId="0" borderId="20" xfId="0" applyNumberFormat="1" applyFont="1" applyFill="1" applyBorder="1" applyAlignment="1">
      <alignment vertical="center" wrapText="1"/>
    </xf>
    <xf numFmtId="176" fontId="26" fillId="0" borderId="21" xfId="0" applyNumberFormat="1" applyFont="1" applyFill="1" applyBorder="1" applyAlignment="1">
      <alignment vertical="center" wrapText="1"/>
    </xf>
    <xf numFmtId="176" fontId="15" fillId="0" borderId="30" xfId="0" applyFont="1" applyFill="1" applyBorder="1" applyAlignment="1">
      <alignment horizontal="center" vertical="center" wrapText="1" shrinkToFit="1"/>
    </xf>
    <xf numFmtId="176" fontId="2" fillId="9" borderId="31" xfId="0" applyFont="1" applyFill="1" applyBorder="1" applyAlignment="1">
      <alignment horizontal="center" vertical="center" wrapText="1"/>
    </xf>
    <xf numFmtId="176" fontId="4" fillId="9" borderId="32" xfId="0" applyFont="1" applyFill="1" applyBorder="1" applyAlignment="1">
      <alignment vertical="center" wrapText="1"/>
    </xf>
    <xf numFmtId="176" fontId="2" fillId="9" borderId="33" xfId="0" applyFont="1" applyFill="1" applyBorder="1" applyAlignment="1">
      <alignment vertical="center" wrapText="1"/>
    </xf>
    <xf numFmtId="176" fontId="2" fillId="9" borderId="34" xfId="0" applyFont="1" applyFill="1" applyBorder="1" applyAlignment="1">
      <alignment vertical="center" wrapText="1"/>
    </xf>
    <xf numFmtId="176" fontId="2" fillId="9" borderId="35" xfId="0" applyFont="1" applyFill="1" applyBorder="1" applyAlignment="1">
      <alignment vertical="center" wrapText="1"/>
    </xf>
    <xf numFmtId="176" fontId="2" fillId="9" borderId="1" xfId="0" applyFont="1" applyFill="1" applyBorder="1" applyAlignment="1">
      <alignment vertical="center" wrapText="1"/>
    </xf>
    <xf numFmtId="176" fontId="15" fillId="0" borderId="36" xfId="0" applyFont="1" applyFill="1" applyBorder="1" applyAlignment="1">
      <alignment horizontal="center" vertical="center" wrapText="1" shrinkToFit="1"/>
    </xf>
    <xf numFmtId="176" fontId="4" fillId="0" borderId="0" xfId="0" applyFont="1" applyBorder="1" applyAlignment="1">
      <alignment vertical="center" wrapText="1"/>
    </xf>
    <xf numFmtId="176" fontId="4" fillId="0" borderId="0" xfId="0" applyFont="1" applyFill="1" applyBorder="1" applyAlignment="1">
      <alignment vertical="center" wrapText="1"/>
    </xf>
    <xf numFmtId="176" fontId="2" fillId="0" borderId="37" xfId="0" applyFont="1" applyBorder="1" applyAlignment="1">
      <alignment vertical="center" wrapText="1"/>
    </xf>
    <xf numFmtId="176" fontId="2" fillId="0" borderId="0" xfId="0" applyFont="1" applyBorder="1" applyAlignment="1">
      <alignment vertical="center" wrapText="1"/>
    </xf>
    <xf numFmtId="176" fontId="15" fillId="0" borderId="0" xfId="0" applyFont="1" applyFill="1" applyBorder="1" applyAlignment="1">
      <alignment vertical="center" wrapText="1" shrinkToFit="1"/>
    </xf>
    <xf numFmtId="176" fontId="5" fillId="0" borderId="0" xfId="1" applyNumberFormat="1" applyFont="1" applyFill="1" applyBorder="1" applyAlignment="1" applyProtection="1">
      <alignment vertical="center" wrapText="1"/>
      <protection locked="0"/>
    </xf>
    <xf numFmtId="176" fontId="5" fillId="0" borderId="1" xfId="1" applyNumberFormat="1" applyFill="1" applyBorder="1" applyAlignment="1" applyProtection="1">
      <alignment horizontal="left" vertical="center" wrapText="1"/>
      <protection locked="0"/>
    </xf>
    <xf numFmtId="176" fontId="8" fillId="0" borderId="0" xfId="0" applyFont="1" applyBorder="1" applyAlignment="1">
      <alignment vertical="center" wrapText="1"/>
    </xf>
    <xf numFmtId="177" fontId="4" fillId="0" borderId="38" xfId="0" applyNumberFormat="1" applyFont="1" applyBorder="1" applyAlignment="1">
      <alignment horizontal="center" vertical="center" wrapText="1"/>
    </xf>
    <xf numFmtId="178" fontId="4" fillId="6" borderId="39" xfId="0" applyNumberFormat="1" applyFont="1" applyFill="1" applyBorder="1" applyAlignment="1">
      <alignment horizontal="center" vertical="center" wrapText="1"/>
    </xf>
    <xf numFmtId="176" fontId="27" fillId="0" borderId="18" xfId="0" applyFont="1" applyBorder="1" applyAlignment="1">
      <alignment vertical="center" wrapText="1"/>
    </xf>
    <xf numFmtId="176" fontId="28" fillId="0" borderId="17" xfId="0" applyFont="1" applyBorder="1" applyAlignment="1">
      <alignment vertical="center" wrapText="1"/>
    </xf>
    <xf numFmtId="176" fontId="24" fillId="0" borderId="21" xfId="0" applyNumberFormat="1" applyFont="1" applyFill="1" applyBorder="1" applyAlignment="1">
      <alignment vertical="center" wrapText="1"/>
    </xf>
    <xf numFmtId="176" fontId="29" fillId="0" borderId="19" xfId="0" applyFont="1" applyBorder="1" applyAlignment="1">
      <alignment vertical="center" wrapText="1"/>
    </xf>
    <xf numFmtId="178" fontId="4" fillId="7" borderId="39" xfId="0" applyNumberFormat="1" applyFont="1" applyFill="1" applyBorder="1" applyAlignment="1">
      <alignment horizontal="center" vertical="center" wrapText="1"/>
    </xf>
    <xf numFmtId="176" fontId="30" fillId="0" borderId="24" xfId="0" applyFont="1" applyBorder="1" applyAlignment="1">
      <alignment vertical="center" wrapText="1"/>
    </xf>
    <xf numFmtId="176" fontId="18" fillId="0" borderId="19" xfId="0" applyFont="1" applyBorder="1" applyAlignment="1">
      <alignment vertical="center" wrapText="1"/>
    </xf>
    <xf numFmtId="176" fontId="4" fillId="0" borderId="19" xfId="0" applyFont="1" applyBorder="1" applyAlignment="1" applyProtection="1">
      <alignment vertical="center" wrapText="1"/>
    </xf>
    <xf numFmtId="178" fontId="4" fillId="0" borderId="39" xfId="0" applyNumberFormat="1" applyFont="1" applyFill="1" applyBorder="1" applyAlignment="1">
      <alignment horizontal="center" vertical="center" wrapText="1"/>
    </xf>
    <xf numFmtId="176" fontId="4" fillId="0" borderId="19" xfId="0" applyFont="1" applyBorder="1" applyAlignment="1">
      <alignment vertical="center" wrapText="1"/>
    </xf>
    <xf numFmtId="176" fontId="4" fillId="0" borderId="40" xfId="0" applyNumberFormat="1" applyFont="1" applyFill="1" applyBorder="1" applyAlignment="1">
      <alignment horizontal="left" vertical="center" wrapText="1"/>
    </xf>
    <xf numFmtId="176" fontId="2" fillId="0" borderId="41" xfId="0" applyFont="1" applyBorder="1" applyAlignment="1">
      <alignment vertical="center" wrapText="1"/>
    </xf>
    <xf numFmtId="176" fontId="29" fillId="0" borderId="17" xfId="0" applyFont="1" applyBorder="1" applyAlignment="1">
      <alignment vertical="center" wrapText="1"/>
    </xf>
    <xf numFmtId="176" fontId="29" fillId="0" borderId="21" xfId="0" applyNumberFormat="1" applyFont="1" applyFill="1" applyBorder="1" applyAlignment="1">
      <alignment vertical="center" wrapText="1"/>
    </xf>
    <xf numFmtId="176" fontId="29" fillId="0" borderId="17" xfId="0" applyNumberFormat="1" applyFont="1" applyFill="1" applyBorder="1" applyAlignment="1">
      <alignment horizontal="left" vertical="center" wrapText="1"/>
    </xf>
    <xf numFmtId="176" fontId="14" fillId="0" borderId="42" xfId="0" applyNumberFormat="1" applyFont="1" applyFill="1" applyBorder="1" applyAlignment="1">
      <alignment vertical="center" wrapText="1"/>
    </xf>
    <xf numFmtId="176" fontId="29" fillId="0" borderId="19" xfId="0" applyFont="1" applyBorder="1" applyAlignment="1" applyProtection="1">
      <alignment vertical="center" wrapText="1"/>
    </xf>
    <xf numFmtId="176" fontId="4" fillId="0" borderId="43" xfId="0" applyFont="1" applyBorder="1" applyAlignment="1">
      <alignment vertical="center" wrapText="1"/>
    </xf>
    <xf numFmtId="176" fontId="31" fillId="0" borderId="17" xfId="0" applyNumberFormat="1" applyFont="1" applyFill="1" applyBorder="1" applyAlignment="1">
      <alignment horizontal="left" vertical="center" wrapText="1"/>
    </xf>
    <xf numFmtId="176" fontId="4" fillId="0" borderId="44" xfId="0" applyNumberFormat="1" applyFont="1" applyFill="1" applyBorder="1" applyAlignment="1">
      <alignment vertical="center" wrapText="1"/>
    </xf>
    <xf numFmtId="176" fontId="32" fillId="0" borderId="24" xfId="0" applyFont="1" applyBorder="1" applyAlignment="1">
      <alignment vertical="center" wrapText="1"/>
    </xf>
    <xf numFmtId="176" fontId="25" fillId="0" borderId="17" xfId="0" applyFont="1" applyBorder="1" applyAlignment="1">
      <alignment vertical="center" wrapText="1"/>
    </xf>
    <xf numFmtId="176" fontId="29" fillId="0" borderId="21" xfId="0" applyNumberFormat="1" applyFont="1" applyFill="1" applyBorder="1" applyAlignment="1">
      <alignment vertical="center" shrinkToFit="1"/>
    </xf>
    <xf numFmtId="176" fontId="27" fillId="0" borderId="39" xfId="0" applyFont="1" applyBorder="1" applyAlignment="1">
      <alignment vertical="center" wrapText="1"/>
    </xf>
    <xf numFmtId="176" fontId="25" fillId="0" borderId="24" xfId="0" applyFont="1" applyBorder="1" applyAlignment="1">
      <alignment vertical="center" wrapText="1"/>
    </xf>
    <xf numFmtId="176" fontId="29" fillId="0" borderId="45" xfId="0" applyFont="1" applyBorder="1" applyAlignment="1" applyProtection="1">
      <alignment vertical="center" wrapText="1"/>
    </xf>
    <xf numFmtId="176" fontId="4" fillId="0" borderId="45" xfId="0" applyFont="1" applyBorder="1" applyAlignment="1" applyProtection="1">
      <alignment vertical="center" wrapText="1"/>
    </xf>
    <xf numFmtId="176" fontId="29" fillId="0" borderId="21" xfId="0" applyNumberFormat="1" applyFont="1" applyFill="1" applyBorder="1" applyAlignment="1" applyProtection="1">
      <alignment vertical="center"/>
      <protection locked="0"/>
    </xf>
    <xf numFmtId="176" fontId="29" fillId="0" borderId="46" xfId="0" applyFont="1" applyBorder="1" applyAlignment="1">
      <alignment vertical="center" wrapText="1"/>
    </xf>
    <xf numFmtId="177" fontId="4" fillId="0" borderId="47" xfId="0" applyNumberFormat="1" applyFont="1" applyBorder="1" applyAlignment="1">
      <alignment horizontal="center" vertical="center" wrapText="1"/>
    </xf>
    <xf numFmtId="178" fontId="4" fillId="6" borderId="48" xfId="0" applyNumberFormat="1" applyFont="1" applyFill="1" applyBorder="1" applyAlignment="1">
      <alignment horizontal="center" vertical="center" wrapText="1"/>
    </xf>
    <xf numFmtId="176" fontId="25" fillId="0" borderId="49" xfId="0" applyFont="1" applyBorder="1" applyAlignment="1">
      <alignment vertical="center" wrapText="1"/>
    </xf>
    <xf numFmtId="176" fontId="25" fillId="0" borderId="50" xfId="0" applyFont="1" applyBorder="1" applyAlignment="1">
      <alignment vertical="center" wrapText="1"/>
    </xf>
    <xf numFmtId="176" fontId="4" fillId="0" borderId="51" xfId="0" applyFont="1" applyBorder="1" applyAlignment="1" applyProtection="1">
      <alignment vertical="center" wrapText="1"/>
    </xf>
    <xf numFmtId="176" fontId="4" fillId="0" borderId="52" xfId="0" applyNumberFormat="1" applyFont="1" applyFill="1" applyBorder="1" applyAlignment="1">
      <alignment vertical="center" wrapText="1"/>
    </xf>
    <xf numFmtId="176" fontId="4" fillId="0" borderId="53" xfId="0" applyNumberFormat="1" applyFont="1" applyFill="1" applyBorder="1" applyAlignment="1">
      <alignment vertical="center" wrapText="1"/>
    </xf>
    <xf numFmtId="176" fontId="4" fillId="0" borderId="0" xfId="0" applyNumberFormat="1" applyFont="1" applyBorder="1" applyAlignment="1" applyProtection="1">
      <alignment horizontal="center" vertical="center" wrapText="1"/>
      <protection locked="0"/>
    </xf>
    <xf numFmtId="176" fontId="33" fillId="0" borderId="0" xfId="0" applyFont="1" applyBorder="1" applyAlignment="1">
      <alignment vertical="center" wrapText="1"/>
    </xf>
    <xf numFmtId="176" fontId="4" fillId="0" borderId="0" xfId="0" applyNumberFormat="1" applyFont="1" applyAlignment="1" applyProtection="1">
      <alignment vertical="center" wrapText="1"/>
      <protection locked="0"/>
    </xf>
    <xf numFmtId="176" fontId="2" fillId="0" borderId="19" xfId="0" applyFont="1" applyBorder="1" applyAlignment="1" applyProtection="1">
      <alignment vertical="center" wrapText="1"/>
    </xf>
    <xf numFmtId="176" fontId="23" fillId="0" borderId="21" xfId="0" applyFont="1" applyBorder="1" applyAlignment="1">
      <alignment vertical="center" wrapText="1"/>
    </xf>
    <xf numFmtId="176" fontId="23" fillId="0" borderId="0" xfId="0" applyNumberFormat="1" applyFont="1" applyAlignment="1" applyProtection="1">
      <alignment vertical="center"/>
      <protection locked="0"/>
    </xf>
    <xf numFmtId="176" fontId="28" fillId="0" borderId="18" xfId="0" applyFont="1" applyBorder="1" applyAlignment="1">
      <alignment vertical="center" wrapText="1"/>
    </xf>
    <xf numFmtId="176" fontId="34" fillId="0" borderId="20" xfId="0" applyNumberFormat="1" applyFont="1" applyFill="1" applyBorder="1" applyAlignment="1">
      <alignment vertical="center" wrapText="1"/>
    </xf>
    <xf numFmtId="176" fontId="23" fillId="0" borderId="19" xfId="0" applyFont="1" applyBorder="1" applyAlignment="1">
      <alignment vertical="center" wrapText="1"/>
    </xf>
    <xf numFmtId="176" fontId="2" fillId="0" borderId="54" xfId="0" applyFont="1" applyBorder="1" applyAlignment="1">
      <alignment vertical="center" wrapText="1"/>
    </xf>
    <xf numFmtId="176" fontId="2" fillId="0" borderId="43" xfId="0" applyFont="1" applyBorder="1" applyAlignment="1">
      <alignment vertical="center" wrapText="1"/>
    </xf>
    <xf numFmtId="176" fontId="2" fillId="0" borderId="40" xfId="0" applyFont="1" applyBorder="1" applyAlignment="1">
      <alignment vertical="center" wrapText="1"/>
    </xf>
    <xf numFmtId="176" fontId="4" fillId="0" borderId="43" xfId="0" applyNumberFormat="1" applyFont="1" applyFill="1" applyBorder="1" applyAlignment="1">
      <alignment horizontal="left" vertical="center" wrapText="1"/>
    </xf>
    <xf numFmtId="176" fontId="4" fillId="0" borderId="40" xfId="0" applyFont="1" applyBorder="1" applyAlignment="1">
      <alignment vertical="center" wrapText="1"/>
    </xf>
    <xf numFmtId="176" fontId="32" fillId="0" borderId="18" xfId="0" applyFont="1" applyBorder="1" applyAlignment="1">
      <alignment vertical="center" wrapText="1"/>
    </xf>
    <xf numFmtId="176" fontId="4" fillId="0" borderId="21" xfId="0" applyFont="1" applyBorder="1" applyAlignment="1">
      <alignment vertical="center" wrapText="1"/>
    </xf>
    <xf numFmtId="176" fontId="35" fillId="0" borderId="20" xfId="0" applyNumberFormat="1" applyFont="1" applyFill="1" applyBorder="1" applyAlignment="1">
      <alignment vertical="center" wrapText="1"/>
    </xf>
    <xf numFmtId="176" fontId="36" fillId="0" borderId="21" xfId="0" applyFont="1" applyBorder="1" applyAlignment="1">
      <alignment vertical="center" wrapText="1"/>
    </xf>
    <xf numFmtId="176" fontId="22" fillId="0" borderId="20" xfId="0" applyNumberFormat="1" applyFont="1" applyFill="1" applyBorder="1" applyAlignment="1">
      <alignment vertical="center" wrapText="1"/>
    </xf>
    <xf numFmtId="177" fontId="4" fillId="0" borderId="38" xfId="0" applyNumberFormat="1" applyFont="1" applyFill="1" applyBorder="1" applyAlignment="1">
      <alignment horizontal="center" vertical="center" wrapText="1"/>
    </xf>
    <xf numFmtId="176" fontId="2" fillId="0" borderId="21" xfId="0" applyFont="1" applyBorder="1" applyAlignment="1">
      <alignment vertical="center" wrapText="1"/>
    </xf>
    <xf numFmtId="176" fontId="2" fillId="0" borderId="55" xfId="0" applyFont="1" applyBorder="1" applyAlignment="1">
      <alignment vertical="center" wrapText="1"/>
    </xf>
    <xf numFmtId="176" fontId="2" fillId="0" borderId="12" xfId="0" applyFont="1" applyBorder="1" applyAlignment="1">
      <alignment vertical="center" wrapText="1"/>
    </xf>
    <xf numFmtId="177" fontId="4" fillId="0" borderId="56" xfId="0" applyNumberFormat="1" applyFont="1" applyBorder="1" applyAlignment="1">
      <alignment horizontal="center" vertical="center" wrapText="1"/>
    </xf>
    <xf numFmtId="176" fontId="4" fillId="9" borderId="31" xfId="0" applyFont="1" applyFill="1" applyBorder="1" applyAlignment="1">
      <alignment horizontal="center" vertical="center" wrapText="1"/>
    </xf>
    <xf numFmtId="176" fontId="2" fillId="9" borderId="32" xfId="0" applyFont="1" applyFill="1" applyBorder="1" applyAlignment="1">
      <alignment vertical="center" wrapText="1"/>
    </xf>
    <xf numFmtId="176" fontId="4" fillId="0" borderId="0" xfId="0" applyFont="1" applyBorder="1" applyAlignment="1">
      <alignment horizontal="center" vertical="center" wrapText="1"/>
    </xf>
    <xf numFmtId="176" fontId="37" fillId="0" borderId="0" xfId="0" applyNumberFormat="1" applyFont="1" applyBorder="1" applyAlignment="1" applyProtection="1">
      <alignment vertical="center" wrapText="1"/>
      <protection locked="0"/>
    </xf>
    <xf numFmtId="176" fontId="37" fillId="0" borderId="0" xfId="0" applyFont="1" applyBorder="1" applyAlignment="1">
      <alignment vertical="center" wrapText="1"/>
    </xf>
    <xf numFmtId="176" fontId="38" fillId="0" borderId="0" xfId="0" applyFont="1" applyFill="1" applyBorder="1" applyAlignment="1">
      <alignment vertical="center" wrapText="1" shrinkToFit="1"/>
    </xf>
    <xf numFmtId="176" fontId="39" fillId="0" borderId="0" xfId="0" applyNumberFormat="1" applyFont="1" applyBorder="1" applyAlignment="1" applyProtection="1">
      <alignment vertical="center" wrapText="1"/>
      <protection locked="0"/>
    </xf>
    <xf numFmtId="177" fontId="2" fillId="0" borderId="38" xfId="0" applyNumberFormat="1" applyFont="1" applyBorder="1" applyAlignment="1">
      <alignment horizontal="center" vertical="center" wrapText="1"/>
    </xf>
    <xf numFmtId="176" fontId="40" fillId="0" borderId="17" xfId="0" applyNumberFormat="1" applyFont="1" applyFill="1" applyBorder="1" applyAlignment="1">
      <alignment horizontal="left" vertical="center" wrapText="1"/>
    </xf>
    <xf numFmtId="176" fontId="40" fillId="0" borderId="17" xfId="0" applyFont="1" applyBorder="1" applyAlignment="1">
      <alignment vertical="center" wrapText="1"/>
    </xf>
    <xf numFmtId="176" fontId="18" fillId="0" borderId="42" xfId="0" applyNumberFormat="1" applyFont="1" applyFill="1" applyBorder="1" applyAlignment="1">
      <alignment vertical="center" wrapText="1"/>
    </xf>
    <xf numFmtId="176" fontId="18" fillId="0" borderId="57" xfId="0" applyNumberFormat="1" applyFont="1" applyFill="1" applyBorder="1" applyAlignment="1">
      <alignment vertical="center" wrapText="1"/>
    </xf>
    <xf numFmtId="176" fontId="41" fillId="0" borderId="19" xfId="0" applyFont="1" applyBorder="1" applyAlignment="1">
      <alignment vertical="center" wrapText="1"/>
    </xf>
    <xf numFmtId="176" fontId="41" fillId="0" borderId="17" xfId="0" applyNumberFormat="1" applyFont="1" applyFill="1" applyBorder="1" applyAlignment="1">
      <alignment horizontal="left" vertical="center" wrapText="1"/>
    </xf>
    <xf numFmtId="176" fontId="22" fillId="0" borderId="42" xfId="0" applyNumberFormat="1" applyFont="1" applyFill="1" applyBorder="1" applyAlignment="1">
      <alignment vertical="center" wrapText="1"/>
    </xf>
    <xf numFmtId="176" fontId="42" fillId="0" borderId="17" xfId="0" applyNumberFormat="1" applyFont="1" applyFill="1" applyBorder="1" applyAlignment="1">
      <alignment horizontal="left" vertical="center" wrapText="1"/>
    </xf>
    <xf numFmtId="176" fontId="43" fillId="0" borderId="17" xfId="0" applyFont="1" applyBorder="1" applyAlignment="1">
      <alignment vertical="center" wrapText="1"/>
    </xf>
    <xf numFmtId="178" fontId="4" fillId="8" borderId="39" xfId="0" applyNumberFormat="1" applyFont="1" applyFill="1" applyBorder="1" applyAlignment="1">
      <alignment horizontal="center" vertical="center" wrapText="1"/>
    </xf>
    <xf numFmtId="176" fontId="44" fillId="0" borderId="17" xfId="0" applyFont="1" applyBorder="1" applyAlignment="1">
      <alignment vertical="center" wrapText="1"/>
    </xf>
    <xf numFmtId="176" fontId="26" fillId="0" borderId="17" xfId="0" applyFont="1" applyBorder="1" applyAlignment="1">
      <alignment vertical="center" wrapText="1"/>
    </xf>
    <xf numFmtId="176" fontId="24" fillId="0" borderId="42" xfId="0" applyNumberFormat="1" applyFont="1" applyFill="1" applyBorder="1" applyAlignment="1">
      <alignment vertical="center" wrapText="1"/>
    </xf>
    <xf numFmtId="176" fontId="29" fillId="0" borderId="24" xfId="0" applyFont="1" applyBorder="1" applyAlignment="1">
      <alignment vertical="center" wrapText="1"/>
    </xf>
    <xf numFmtId="176" fontId="22" fillId="0" borderId="21" xfId="0" applyNumberFormat="1" applyFont="1" applyFill="1" applyBorder="1" applyAlignment="1">
      <alignment vertical="center" wrapText="1"/>
    </xf>
    <xf numFmtId="176" fontId="45" fillId="0" borderId="17" xfId="0" applyFont="1" applyBorder="1" applyAlignment="1">
      <alignment vertical="center" wrapText="1"/>
    </xf>
    <xf numFmtId="176" fontId="24" fillId="0" borderId="20" xfId="0" applyNumberFormat="1" applyFont="1" applyFill="1" applyBorder="1" applyAlignment="1">
      <alignment vertical="center" wrapText="1"/>
    </xf>
    <xf numFmtId="176" fontId="4" fillId="0" borderId="21" xfId="0" applyNumberFormat="1" applyFont="1" applyFill="1" applyBorder="1" applyAlignment="1">
      <alignment vertical="center" wrapText="1"/>
    </xf>
    <xf numFmtId="176" fontId="32" fillId="0" borderId="17" xfId="0" applyFont="1" applyBorder="1" applyAlignment="1">
      <alignment vertical="center" wrapText="1"/>
    </xf>
    <xf numFmtId="176" fontId="34" fillId="0" borderId="21" xfId="0" applyNumberFormat="1" applyFont="1" applyFill="1" applyBorder="1" applyAlignment="1">
      <alignment vertical="center" wrapText="1"/>
    </xf>
    <xf numFmtId="176" fontId="20" fillId="0" borderId="17" xfId="0" applyFont="1" applyBorder="1" applyAlignment="1">
      <alignment vertical="center" wrapText="1"/>
    </xf>
    <xf numFmtId="176" fontId="29" fillId="0" borderId="24" xfId="0" applyFont="1" applyFill="1" applyBorder="1" applyAlignment="1">
      <alignment vertical="center" wrapText="1"/>
    </xf>
    <xf numFmtId="176" fontId="28" fillId="0" borderId="24" xfId="0" applyFont="1" applyBorder="1" applyAlignment="1">
      <alignment vertical="center" wrapText="1"/>
    </xf>
    <xf numFmtId="176" fontId="4" fillId="0" borderId="49" xfId="0" applyNumberFormat="1" applyFont="1" applyFill="1" applyBorder="1" applyAlignment="1">
      <alignment horizontal="left" vertical="center" wrapText="1"/>
    </xf>
    <xf numFmtId="176" fontId="32" fillId="0" borderId="50" xfId="0" applyFont="1" applyBorder="1" applyAlignment="1">
      <alignment vertical="center" wrapText="1"/>
    </xf>
    <xf numFmtId="176" fontId="2" fillId="0" borderId="49" xfId="0" applyFont="1" applyBorder="1" applyAlignment="1">
      <alignment vertical="center" wrapText="1"/>
    </xf>
    <xf numFmtId="176" fontId="4" fillId="0" borderId="58" xfId="0" applyNumberFormat="1" applyFont="1" applyFill="1" applyBorder="1" applyAlignment="1">
      <alignment vertical="center" wrapText="1"/>
    </xf>
    <xf numFmtId="176" fontId="4" fillId="0" borderId="59" xfId="0" applyNumberFormat="1" applyFont="1" applyFill="1" applyBorder="1" applyAlignment="1">
      <alignment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176" fontId="6" fillId="0" borderId="0" xfId="0" applyFont="1" applyBorder="1" applyAlignment="1">
      <alignment vertical="center" wrapText="1"/>
    </xf>
    <xf numFmtId="176" fontId="4" fillId="0" borderId="60" xfId="0" applyNumberFormat="1" applyFont="1" applyFill="1" applyBorder="1" applyAlignment="1">
      <alignment vertical="center" wrapText="1"/>
    </xf>
    <xf numFmtId="176" fontId="6" fillId="0" borderId="0" xfId="0" applyFont="1" applyAlignment="1">
      <alignment vertical="center" wrapText="1"/>
    </xf>
    <xf numFmtId="176" fontId="4" fillId="0" borderId="60" xfId="0" applyNumberFormat="1" applyFont="1" applyFill="1" applyBorder="1" applyAlignment="1" applyProtection="1">
      <alignment vertical="center" wrapText="1"/>
    </xf>
    <xf numFmtId="176" fontId="2" fillId="0" borderId="61" xfId="0" applyFont="1" applyBorder="1" applyAlignment="1">
      <alignment vertical="center" wrapText="1"/>
    </xf>
    <xf numFmtId="176" fontId="4" fillId="0" borderId="61" xfId="0" applyFont="1" applyBorder="1" applyAlignment="1">
      <alignment vertical="center" wrapText="1"/>
    </xf>
    <xf numFmtId="176" fontId="25" fillId="0" borderId="17" xfId="0" applyNumberFormat="1" applyFont="1" applyFill="1" applyBorder="1" applyAlignment="1">
      <alignment horizontal="left" vertical="center" wrapText="1"/>
    </xf>
    <xf numFmtId="176" fontId="17" fillId="0" borderId="17" xfId="0" applyNumberFormat="1" applyFont="1" applyFill="1" applyBorder="1" applyAlignment="1">
      <alignment horizontal="left" vertical="center"/>
    </xf>
    <xf numFmtId="176" fontId="2" fillId="0" borderId="39" xfId="0" applyFont="1" applyBorder="1" applyAlignment="1">
      <alignment vertical="center" wrapText="1"/>
    </xf>
    <xf numFmtId="176" fontId="48" fillId="0" borderId="17" xfId="0" applyNumberFormat="1" applyFont="1" applyFill="1" applyBorder="1" applyAlignment="1">
      <alignment horizontal="left" vertical="center" wrapText="1"/>
    </xf>
    <xf numFmtId="176" fontId="48" fillId="11" borderId="17" xfId="0" applyNumberFormat="1" applyFont="1" applyFill="1" applyBorder="1" applyAlignment="1">
      <alignment horizontal="left" vertical="center" wrapText="1"/>
    </xf>
    <xf numFmtId="176" fontId="23" fillId="0" borderId="18" xfId="0" applyFont="1" applyBorder="1" applyAlignment="1">
      <alignment vertical="center" wrapText="1"/>
    </xf>
    <xf numFmtId="176" fontId="27" fillId="0" borderId="17" xfId="0" applyNumberFormat="1" applyFont="1" applyFill="1" applyBorder="1" applyAlignment="1">
      <alignment horizontal="left" vertical="center" wrapText="1"/>
    </xf>
    <xf numFmtId="176" fontId="2" fillId="0" borderId="46" xfId="0" applyFont="1" applyBorder="1" applyAlignment="1" applyProtection="1">
      <alignment vertical="center" wrapText="1"/>
    </xf>
    <xf numFmtId="176" fontId="2" fillId="0" borderId="50" xfId="0" applyFont="1" applyBorder="1" applyAlignment="1">
      <alignment vertical="center" wrapText="1"/>
    </xf>
    <xf numFmtId="176" fontId="4" fillId="0" borderId="62" xfId="0" applyFont="1" applyBorder="1" applyAlignment="1">
      <alignment vertical="center" wrapText="1"/>
    </xf>
    <xf numFmtId="176" fontId="4" fillId="0" borderId="53" xfId="0" applyFont="1" applyBorder="1" applyAlignment="1">
      <alignment vertical="center" wrapText="1"/>
    </xf>
    <xf numFmtId="176" fontId="2" fillId="0" borderId="0" xfId="0" applyFont="1" applyFill="1" applyBorder="1" applyAlignment="1">
      <alignment vertical="center" wrapText="1"/>
    </xf>
    <xf numFmtId="176" fontId="2" fillId="0" borderId="0" xfId="0" applyFont="1" applyBorder="1" applyAlignment="1">
      <alignment horizontal="left" vertical="center" wrapText="1"/>
    </xf>
    <xf numFmtId="176" fontId="14" fillId="0" borderId="60" xfId="0" applyNumberFormat="1" applyFont="1" applyFill="1" applyBorder="1" applyAlignment="1">
      <alignment vertical="center" wrapText="1"/>
    </xf>
    <xf numFmtId="178" fontId="4" fillId="6" borderId="21" xfId="0" applyNumberFormat="1" applyFont="1" applyFill="1" applyBorder="1" applyAlignment="1">
      <alignment horizontal="center" vertical="center" wrapText="1"/>
    </xf>
    <xf numFmtId="176" fontId="24" fillId="0" borderId="60" xfId="0" applyNumberFormat="1" applyFont="1" applyFill="1" applyBorder="1" applyAlignment="1">
      <alignment vertical="center" wrapText="1"/>
    </xf>
    <xf numFmtId="176" fontId="6" fillId="0" borderId="40" xfId="0" applyNumberFormat="1" applyFont="1" applyBorder="1" applyAlignment="1" applyProtection="1">
      <alignment vertical="center" wrapText="1"/>
      <protection locked="0"/>
    </xf>
    <xf numFmtId="176" fontId="24" fillId="0" borderId="63" xfId="0" applyNumberFormat="1" applyFont="1" applyFill="1" applyBorder="1" applyAlignment="1" applyProtection="1">
      <alignment vertical="center"/>
      <protection locked="0"/>
    </xf>
    <xf numFmtId="178" fontId="4" fillId="6" borderId="64" xfId="0" applyNumberFormat="1" applyFont="1" applyFill="1" applyBorder="1" applyAlignment="1">
      <alignment horizontal="center" vertical="center" wrapText="1"/>
    </xf>
    <xf numFmtId="176" fontId="18" fillId="0" borderId="19" xfId="0" applyFont="1" applyFill="1" applyBorder="1" applyAlignment="1">
      <alignment vertical="center" wrapText="1"/>
    </xf>
    <xf numFmtId="176" fontId="28" fillId="0" borderId="19" xfId="0" applyFont="1" applyBorder="1" applyAlignment="1">
      <alignment vertical="center" wrapText="1"/>
    </xf>
    <xf numFmtId="176" fontId="4" fillId="0" borderId="63" xfId="0" applyNumberFormat="1" applyFont="1" applyFill="1" applyBorder="1" applyAlignment="1" applyProtection="1">
      <alignment vertical="center"/>
      <protection locked="0"/>
    </xf>
    <xf numFmtId="176" fontId="33" fillId="0" borderId="19" xfId="0" applyFont="1" applyFill="1" applyBorder="1" applyAlignment="1">
      <alignment vertical="center" wrapText="1"/>
    </xf>
    <xf numFmtId="176" fontId="28" fillId="0" borderId="19" xfId="0" applyFont="1" applyBorder="1" applyAlignment="1" applyProtection="1">
      <alignment vertical="center" wrapText="1"/>
    </xf>
    <xf numFmtId="176" fontId="18" fillId="0" borderId="18" xfId="0" applyFont="1" applyBorder="1" applyAlignment="1">
      <alignment vertical="center" wrapText="1"/>
    </xf>
    <xf numFmtId="176" fontId="33" fillId="0" borderId="19" xfId="0" applyFont="1" applyBorder="1" applyAlignment="1">
      <alignment vertical="center" wrapText="1"/>
    </xf>
    <xf numFmtId="176" fontId="49" fillId="0" borderId="20" xfId="0" applyNumberFormat="1" applyFont="1" applyFill="1" applyBorder="1" applyAlignment="1">
      <alignment vertical="center" wrapText="1"/>
    </xf>
    <xf numFmtId="177" fontId="4" fillId="0" borderId="60" xfId="0" applyNumberFormat="1" applyFont="1" applyBorder="1" applyAlignment="1">
      <alignment horizontal="center" vertical="center" wrapText="1"/>
    </xf>
    <xf numFmtId="176" fontId="29" fillId="0" borderId="19" xfId="0" applyNumberFormat="1" applyFont="1" applyFill="1" applyBorder="1" applyAlignment="1">
      <alignment horizontal="left" vertical="center" wrapText="1"/>
    </xf>
    <xf numFmtId="176" fontId="4" fillId="0" borderId="65" xfId="0" applyFont="1" applyBorder="1" applyAlignment="1">
      <alignment vertical="center" wrapText="1"/>
    </xf>
    <xf numFmtId="176" fontId="4" fillId="9" borderId="66" xfId="0" applyFont="1" applyFill="1" applyBorder="1" applyAlignment="1">
      <alignment horizontal="center" vertical="center" wrapText="1"/>
    </xf>
    <xf numFmtId="176" fontId="4" fillId="9" borderId="1" xfId="0" applyFont="1" applyFill="1" applyBorder="1" applyAlignment="1">
      <alignment vertical="center" wrapText="1"/>
    </xf>
    <xf numFmtId="176" fontId="2" fillId="9" borderId="50" xfId="0" applyFont="1" applyFill="1" applyBorder="1" applyAlignment="1">
      <alignment vertical="center" wrapText="1"/>
    </xf>
    <xf numFmtId="176" fontId="2" fillId="9" borderId="67" xfId="0" applyFont="1" applyFill="1" applyBorder="1" applyAlignment="1">
      <alignment vertical="center" wrapText="1"/>
    </xf>
    <xf numFmtId="176" fontId="18" fillId="0" borderId="68" xfId="0" applyFont="1" applyBorder="1" applyAlignment="1" applyProtection="1">
      <alignment vertical="center" wrapText="1"/>
    </xf>
    <xf numFmtId="176" fontId="2" fillId="0" borderId="68" xfId="0" applyFont="1" applyBorder="1" applyAlignment="1" applyProtection="1">
      <alignment vertical="center" wrapText="1"/>
    </xf>
    <xf numFmtId="176" fontId="18" fillId="0" borderId="23" xfId="0" applyFont="1" applyBorder="1" applyAlignment="1">
      <alignment vertical="center" wrapText="1"/>
    </xf>
    <xf numFmtId="176" fontId="50" fillId="0" borderId="20" xfId="0" applyNumberFormat="1" applyFont="1" applyFill="1" applyBorder="1" applyAlignment="1">
      <alignment vertical="center" wrapText="1"/>
    </xf>
    <xf numFmtId="176" fontId="51" fillId="0" borderId="17" xfId="0" applyNumberFormat="1" applyFont="1" applyFill="1" applyBorder="1" applyAlignment="1">
      <alignment horizontal="left" vertical="center" wrapText="1"/>
    </xf>
    <xf numFmtId="176" fontId="29" fillId="0" borderId="18" xfId="0" applyFont="1" applyBorder="1" applyAlignment="1">
      <alignment vertical="center" wrapText="1"/>
    </xf>
    <xf numFmtId="176" fontId="27" fillId="0" borderId="19" xfId="0" applyFont="1" applyFill="1" applyBorder="1" applyAlignment="1">
      <alignment vertical="center" wrapText="1"/>
    </xf>
    <xf numFmtId="176" fontId="22" fillId="0" borderId="24" xfId="0" applyFont="1" applyBorder="1" applyAlignment="1">
      <alignment vertical="center" wrapText="1"/>
    </xf>
    <xf numFmtId="176" fontId="47" fillId="0" borderId="17" xfId="0" applyNumberFormat="1" applyFont="1" applyFill="1" applyBorder="1" applyAlignment="1">
      <alignment horizontal="left" vertical="center" wrapText="1"/>
    </xf>
    <xf numFmtId="177" fontId="2" fillId="0" borderId="47" xfId="0" applyNumberFormat="1" applyFont="1" applyBorder="1" applyAlignment="1">
      <alignment horizontal="center" vertical="center" wrapText="1"/>
    </xf>
    <xf numFmtId="176" fontId="17" fillId="0" borderId="49" xfId="0" applyNumberFormat="1" applyFont="1" applyFill="1" applyBorder="1" applyAlignment="1">
      <alignment horizontal="left" vertical="center" wrapText="1"/>
    </xf>
    <xf numFmtId="176" fontId="17" fillId="0" borderId="50" xfId="0" applyFont="1" applyBorder="1" applyAlignment="1">
      <alignment vertical="center" wrapText="1"/>
    </xf>
    <xf numFmtId="176" fontId="17" fillId="0" borderId="0" xfId="0" applyFont="1" applyBorder="1" applyAlignment="1">
      <alignment vertical="center" wrapText="1"/>
    </xf>
    <xf numFmtId="176" fontId="4" fillId="0" borderId="0" xfId="0" applyNumberFormat="1" applyFont="1" applyFill="1" applyBorder="1" applyAlignment="1" applyProtection="1">
      <alignment vertical="center" wrapText="1"/>
      <protection locked="0"/>
    </xf>
    <xf numFmtId="176" fontId="2" fillId="0" borderId="0" xfId="0" applyNumberFormat="1" applyFont="1" applyBorder="1" applyAlignment="1" applyProtection="1">
      <alignment vertical="center" wrapText="1"/>
      <protection locked="0"/>
    </xf>
    <xf numFmtId="176" fontId="15" fillId="0" borderId="0" xfId="0" applyNumberFormat="1" applyFont="1" applyFill="1" applyBorder="1" applyAlignment="1" applyProtection="1">
      <alignment vertical="center" wrapText="1" shrinkToFit="1"/>
      <protection locked="0"/>
    </xf>
    <xf numFmtId="176" fontId="4" fillId="0" borderId="69" xfId="0" applyFont="1" applyBorder="1" applyAlignment="1">
      <alignment vertical="center" wrapText="1"/>
    </xf>
    <xf numFmtId="176" fontId="27" fillId="0" borderId="17" xfId="0" applyFont="1" applyFill="1" applyBorder="1" applyAlignment="1">
      <alignment vertical="center" wrapText="1"/>
    </xf>
    <xf numFmtId="176" fontId="33" fillId="0" borderId="17" xfId="0" applyFont="1" applyFill="1" applyBorder="1" applyAlignment="1">
      <alignment vertical="center" wrapText="1"/>
    </xf>
    <xf numFmtId="176" fontId="34" fillId="0" borderId="25" xfId="0" applyNumberFormat="1" applyFont="1" applyFill="1" applyBorder="1" applyAlignment="1">
      <alignment vertical="center" wrapText="1"/>
    </xf>
    <xf numFmtId="176" fontId="34" fillId="0" borderId="42" xfId="0" applyNumberFormat="1" applyFont="1" applyFill="1" applyBorder="1" applyAlignment="1">
      <alignment vertical="center" wrapText="1"/>
    </xf>
    <xf numFmtId="176" fontId="27" fillId="0" borderId="17" xfId="0" applyFont="1" applyBorder="1" applyAlignment="1">
      <alignment vertical="center" wrapText="1"/>
    </xf>
    <xf numFmtId="176" fontId="4" fillId="0" borderId="57" xfId="0" applyNumberFormat="1" applyFont="1" applyFill="1" applyBorder="1" applyAlignment="1">
      <alignment vertical="center" wrapText="1"/>
    </xf>
    <xf numFmtId="176" fontId="4" fillId="0" borderId="70" xfId="0" applyNumberFormat="1" applyFont="1" applyFill="1" applyBorder="1" applyAlignment="1">
      <alignment horizontal="left" vertical="center" wrapText="1"/>
    </xf>
    <xf numFmtId="176" fontId="4" fillId="0" borderId="26" xfId="0" applyNumberFormat="1" applyFont="1" applyFill="1" applyBorder="1" applyAlignment="1">
      <alignment vertical="center" wrapText="1"/>
    </xf>
    <xf numFmtId="176" fontId="4" fillId="9" borderId="47" xfId="0" applyFont="1" applyFill="1" applyBorder="1" applyAlignment="1">
      <alignment horizontal="center" vertical="center" wrapText="1"/>
    </xf>
    <xf numFmtId="176" fontId="4" fillId="9" borderId="71" xfId="0" applyFont="1" applyFill="1" applyBorder="1" applyAlignment="1">
      <alignment vertical="center" wrapText="1"/>
    </xf>
    <xf numFmtId="176" fontId="4" fillId="9" borderId="34" xfId="0" applyFont="1" applyFill="1" applyBorder="1" applyAlignment="1">
      <alignment vertical="center" wrapText="1"/>
    </xf>
    <xf numFmtId="176" fontId="1" fillId="0" borderId="0" xfId="0" applyNumberFormat="1" applyFont="1" applyBorder="1" applyAlignment="1" applyProtection="1">
      <alignment vertical="center" wrapText="1"/>
      <protection locked="0"/>
    </xf>
    <xf numFmtId="176" fontId="47" fillId="0" borderId="24" xfId="0" applyFont="1" applyBorder="1" applyAlignment="1">
      <alignment vertical="center" wrapText="1"/>
    </xf>
    <xf numFmtId="176" fontId="2" fillId="0" borderId="17" xfId="0" applyNumberFormat="1" applyFont="1" applyBorder="1" applyAlignment="1" applyProtection="1">
      <alignment vertical="center" wrapText="1"/>
      <protection locked="0"/>
    </xf>
    <xf numFmtId="176" fontId="4" fillId="0" borderId="24" xfId="0" applyNumberFormat="1" applyFont="1" applyFill="1" applyBorder="1" applyAlignment="1">
      <alignment horizontal="left" vertical="center" wrapText="1"/>
    </xf>
    <xf numFmtId="176" fontId="4" fillId="0" borderId="45" xfId="0" applyFont="1" applyBorder="1" applyAlignment="1">
      <alignment horizontal="left" vertical="center" wrapText="1"/>
    </xf>
    <xf numFmtId="176" fontId="4" fillId="0" borderId="19" xfId="0" applyNumberFormat="1" applyFont="1" applyBorder="1" applyAlignment="1" applyProtection="1">
      <alignment vertical="center" wrapText="1"/>
      <protection locked="0"/>
    </xf>
    <xf numFmtId="176" fontId="54" fillId="0" borderId="0" xfId="0" applyFont="1" applyFill="1" applyBorder="1" applyAlignment="1">
      <alignment horizontal="center" vertical="center" wrapText="1" shrinkToFit="1"/>
    </xf>
    <xf numFmtId="176" fontId="28" fillId="0" borderId="69" xfId="0" applyFont="1" applyBorder="1" applyAlignment="1">
      <alignment vertical="center" wrapText="1"/>
    </xf>
    <xf numFmtId="176" fontId="18" fillId="0" borderId="72" xfId="0" applyFont="1" applyBorder="1" applyAlignment="1">
      <alignment vertical="center" wrapText="1"/>
    </xf>
    <xf numFmtId="176" fontId="47" fillId="0" borderId="17" xfId="0" applyFont="1" applyBorder="1" applyAlignment="1">
      <alignment vertical="center" wrapText="1"/>
    </xf>
    <xf numFmtId="176" fontId="28" fillId="0" borderId="45" xfId="0" applyFont="1" applyBorder="1" applyAlignment="1">
      <alignment vertical="center" wrapText="1"/>
    </xf>
    <xf numFmtId="176" fontId="19" fillId="0" borderId="20" xfId="0" applyNumberFormat="1" applyFont="1" applyFill="1" applyBorder="1" applyAlignment="1">
      <alignment vertical="center" shrinkToFit="1"/>
    </xf>
    <xf numFmtId="176" fontId="55" fillId="0" borderId="24" xfId="0" applyFont="1" applyBorder="1" applyAlignment="1">
      <alignment vertical="center" wrapText="1"/>
    </xf>
    <xf numFmtId="176" fontId="2" fillId="0" borderId="73" xfId="0" applyFont="1" applyBorder="1" applyAlignment="1">
      <alignment vertical="center" wrapText="1"/>
    </xf>
    <xf numFmtId="176" fontId="27" fillId="0" borderId="19" xfId="0" applyFont="1" applyBorder="1" applyAlignment="1">
      <alignment vertical="center" wrapText="1"/>
    </xf>
    <xf numFmtId="176" fontId="32" fillId="0" borderId="74" xfId="0" applyFont="1" applyBorder="1" applyAlignment="1">
      <alignment vertical="center" wrapText="1"/>
    </xf>
    <xf numFmtId="176" fontId="32" fillId="0" borderId="61" xfId="0" applyFont="1" applyBorder="1" applyAlignment="1">
      <alignment vertical="center" wrapText="1"/>
    </xf>
    <xf numFmtId="176" fontId="56" fillId="0" borderId="24" xfId="0" applyFont="1" applyBorder="1" applyAlignment="1">
      <alignment vertical="center" wrapText="1"/>
    </xf>
    <xf numFmtId="176" fontId="56" fillId="0" borderId="50" xfId="0" applyFont="1" applyBorder="1" applyAlignment="1">
      <alignment vertical="center" wrapText="1"/>
    </xf>
    <xf numFmtId="176" fontId="34" fillId="0" borderId="75" xfId="0" applyNumberFormat="1" applyFont="1" applyFill="1" applyBorder="1" applyAlignment="1">
      <alignment vertical="center" wrapText="1"/>
    </xf>
    <xf numFmtId="176" fontId="4" fillId="0" borderId="76" xfId="0" applyNumberFormat="1" applyFont="1" applyFill="1" applyBorder="1" applyAlignment="1">
      <alignment vertical="center" wrapText="1"/>
    </xf>
    <xf numFmtId="176" fontId="21" fillId="0" borderId="40" xfId="0" applyFont="1" applyBorder="1" applyAlignment="1">
      <alignment vertical="center" wrapText="1"/>
    </xf>
    <xf numFmtId="176" fontId="21" fillId="0" borderId="17" xfId="0" applyFont="1" applyBorder="1" applyAlignment="1">
      <alignment vertical="center" wrapText="1"/>
    </xf>
    <xf numFmtId="176" fontId="21" fillId="0" borderId="24" xfId="0" applyFont="1" applyBorder="1" applyAlignment="1">
      <alignment vertical="center" wrapText="1"/>
    </xf>
    <xf numFmtId="176" fontId="56" fillId="0" borderId="17" xfId="0" applyFont="1" applyBorder="1" applyAlignment="1">
      <alignment vertical="center" wrapText="1"/>
    </xf>
    <xf numFmtId="176" fontId="47" fillId="0" borderId="19" xfId="0" applyFont="1" applyBorder="1" applyAlignment="1">
      <alignment vertical="center" wrapText="1"/>
    </xf>
    <xf numFmtId="176" fontId="32" fillId="0" borderId="24" xfId="0" applyNumberFormat="1" applyFont="1" applyFill="1" applyBorder="1" applyAlignment="1">
      <alignment horizontal="left" vertical="center" wrapText="1"/>
    </xf>
    <xf numFmtId="176" fontId="4" fillId="0" borderId="19" xfId="0" applyNumberFormat="1" applyFont="1" applyFill="1" applyBorder="1" applyAlignment="1">
      <alignment horizontal="left" vertical="center" wrapText="1"/>
    </xf>
    <xf numFmtId="176" fontId="4" fillId="0" borderId="72" xfId="0" applyNumberFormat="1" applyFont="1" applyFill="1" applyBorder="1" applyAlignment="1">
      <alignment horizontal="left" vertical="center" wrapText="1"/>
    </xf>
    <xf numFmtId="176" fontId="17" fillId="0" borderId="19" xfId="0" applyNumberFormat="1" applyFont="1" applyFill="1" applyBorder="1" applyAlignment="1">
      <alignment horizontal="left" vertical="center" wrapText="1"/>
    </xf>
    <xf numFmtId="176" fontId="30" fillId="0" borderId="18" xfId="0" applyFont="1" applyBorder="1" applyAlignment="1">
      <alignment vertical="center" wrapText="1"/>
    </xf>
    <xf numFmtId="176" fontId="32" fillId="0" borderId="19" xfId="0" applyNumberFormat="1" applyFont="1" applyFill="1" applyBorder="1" applyAlignment="1">
      <alignment horizontal="left" vertical="center" wrapText="1"/>
    </xf>
    <xf numFmtId="176" fontId="32" fillId="0" borderId="18" xfId="0" applyNumberFormat="1" applyFont="1" applyFill="1" applyBorder="1" applyAlignment="1">
      <alignment horizontal="left" vertical="center" wrapText="1"/>
    </xf>
    <xf numFmtId="176" fontId="2" fillId="0" borderId="19" xfId="0" applyFont="1" applyBorder="1" applyAlignment="1">
      <alignment horizontal="left" vertical="center" wrapText="1"/>
    </xf>
    <xf numFmtId="176" fontId="24" fillId="0" borderId="20" xfId="0" applyNumberFormat="1" applyFont="1" applyFill="1" applyBorder="1" applyAlignment="1">
      <alignment horizontal="left" vertical="center" wrapText="1"/>
    </xf>
    <xf numFmtId="176" fontId="4" fillId="0" borderId="21" xfId="0" applyNumberFormat="1" applyFont="1" applyFill="1" applyBorder="1" applyAlignment="1">
      <alignment horizontal="left" vertical="center" wrapText="1"/>
    </xf>
    <xf numFmtId="176" fontId="4" fillId="0" borderId="20" xfId="0" applyNumberFormat="1" applyFont="1" applyFill="1" applyBorder="1" applyAlignment="1">
      <alignment horizontal="left" vertical="center" wrapText="1"/>
    </xf>
    <xf numFmtId="176" fontId="15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176" fontId="18" fillId="0" borderId="65" xfId="0" applyFont="1" applyBorder="1" applyAlignment="1">
      <alignment vertical="center" wrapText="1"/>
    </xf>
    <xf numFmtId="176" fontId="18" fillId="0" borderId="77" xfId="0" applyNumberFormat="1" applyFont="1" applyFill="1" applyBorder="1" applyAlignment="1">
      <alignment vertical="center" wrapText="1"/>
    </xf>
    <xf numFmtId="176" fontId="4" fillId="0" borderId="12" xfId="0" applyNumberFormat="1" applyFont="1" applyFill="1" applyBorder="1" applyAlignment="1">
      <alignment horizontal="left" vertical="center" wrapText="1"/>
    </xf>
    <xf numFmtId="176" fontId="59" fillId="0" borderId="18" xfId="0" applyFont="1" applyBorder="1" applyAlignment="1">
      <alignment vertical="center" wrapText="1"/>
    </xf>
    <xf numFmtId="178" fontId="4" fillId="6" borderId="78" xfId="0" applyNumberFormat="1" applyFont="1" applyFill="1" applyBorder="1" applyAlignment="1">
      <alignment horizontal="center" vertical="center" wrapText="1"/>
    </xf>
    <xf numFmtId="176" fontId="18" fillId="0" borderId="79" xfId="0" applyFont="1" applyBorder="1" applyAlignment="1">
      <alignment vertical="center" wrapText="1"/>
    </xf>
    <xf numFmtId="176" fontId="4" fillId="9" borderId="63" xfId="0" applyFont="1" applyFill="1" applyBorder="1" applyAlignment="1">
      <alignment horizontal="center" vertical="center" wrapText="1"/>
    </xf>
    <xf numFmtId="176" fontId="4" fillId="9" borderId="0" xfId="0" applyFont="1" applyFill="1" applyBorder="1" applyAlignment="1">
      <alignment horizontal="center" vertical="center" wrapText="1"/>
    </xf>
    <xf numFmtId="176" fontId="1" fillId="9" borderId="80" xfId="0" applyNumberFormat="1" applyFont="1" applyFill="1" applyBorder="1" applyAlignment="1" applyProtection="1">
      <alignment vertical="center" wrapText="1"/>
      <protection locked="0"/>
    </xf>
    <xf numFmtId="176" fontId="1" fillId="9" borderId="81" xfId="0" applyNumberFormat="1" applyFont="1" applyFill="1" applyBorder="1" applyAlignment="1" applyProtection="1">
      <alignment vertical="center" wrapText="1"/>
      <protection locked="0"/>
    </xf>
    <xf numFmtId="176" fontId="1" fillId="9" borderId="82" xfId="0" applyNumberFormat="1" applyFont="1" applyFill="1" applyBorder="1" applyAlignment="1" applyProtection="1">
      <alignment vertical="center" wrapText="1"/>
      <protection locked="0"/>
    </xf>
    <xf numFmtId="176" fontId="1" fillId="9" borderId="83" xfId="0" applyNumberFormat="1" applyFont="1" applyFill="1" applyBorder="1" applyAlignment="1" applyProtection="1">
      <alignment vertical="center" wrapText="1"/>
      <protection locked="0"/>
    </xf>
    <xf numFmtId="176" fontId="1" fillId="9" borderId="54" xfId="0" applyNumberFormat="1" applyFont="1" applyFill="1" applyBorder="1" applyAlignment="1" applyProtection="1">
      <alignment vertical="center" wrapText="1"/>
      <protection locked="0"/>
    </xf>
    <xf numFmtId="176" fontId="1" fillId="9" borderId="54" xfId="0" applyNumberFormat="1" applyFont="1" applyFill="1" applyBorder="1" applyAlignment="1" applyProtection="1">
      <alignment horizontal="center" vertical="center" wrapText="1"/>
      <protection locked="0"/>
    </xf>
    <xf numFmtId="176" fontId="1" fillId="9" borderId="0" xfId="0" applyNumberFormat="1" applyFont="1" applyFill="1" applyBorder="1" applyAlignment="1" applyProtection="1">
      <alignment horizontal="center" vertical="center" wrapText="1"/>
      <protection locked="0"/>
    </xf>
    <xf numFmtId="176" fontId="4" fillId="9" borderId="1" xfId="0" applyFont="1" applyFill="1" applyBorder="1" applyAlignment="1">
      <alignment horizontal="center" vertical="center" wrapText="1"/>
    </xf>
    <xf numFmtId="176" fontId="1" fillId="9" borderId="1" xfId="0" applyNumberFormat="1" applyFont="1" applyFill="1" applyBorder="1" applyAlignment="1" applyProtection="1">
      <alignment vertical="center" wrapText="1"/>
      <protection locked="0"/>
    </xf>
    <xf numFmtId="176" fontId="1" fillId="9" borderId="1" xfId="0" applyNumberFormat="1" applyFont="1" applyFill="1" applyBorder="1" applyAlignment="1" applyProtection="1">
      <alignment horizontal="center" vertical="center" wrapText="1"/>
      <protection locked="0"/>
    </xf>
    <xf numFmtId="176" fontId="60" fillId="0" borderId="0" xfId="0" applyFont="1" applyBorder="1" applyAlignment="1">
      <alignment vertical="center" wrapText="1"/>
    </xf>
    <xf numFmtId="177" fontId="4" fillId="0" borderId="63" xfId="0" applyNumberFormat="1" applyFont="1" applyBorder="1" applyAlignment="1">
      <alignment horizontal="center" vertical="center" wrapText="1"/>
    </xf>
    <xf numFmtId="176" fontId="21" fillId="0" borderId="55" xfId="0" applyNumberFormat="1" applyFont="1" applyFill="1" applyBorder="1" applyAlignment="1">
      <alignment horizontal="left" vertical="center" wrapText="1"/>
    </xf>
    <xf numFmtId="176" fontId="35" fillId="0" borderId="20" xfId="0" applyNumberFormat="1" applyFont="1" applyFill="1" applyBorder="1" applyAlignment="1">
      <alignment horizontal="left" vertical="center" wrapText="1"/>
    </xf>
    <xf numFmtId="176" fontId="24" fillId="0" borderId="17" xfId="0" applyNumberFormat="1" applyFont="1" applyFill="1" applyBorder="1" applyAlignment="1">
      <alignment horizontal="left" vertical="center" wrapText="1"/>
    </xf>
    <xf numFmtId="176" fontId="4" fillId="0" borderId="17" xfId="0" applyNumberFormat="1" applyFont="1" applyBorder="1" applyAlignment="1" applyProtection="1">
      <alignment vertical="center" wrapText="1"/>
      <protection locked="0"/>
    </xf>
    <xf numFmtId="176" fontId="4" fillId="0" borderId="84" xfId="0" applyFont="1" applyBorder="1" applyAlignment="1">
      <alignment vertical="center" wrapText="1"/>
    </xf>
    <xf numFmtId="176" fontId="17" fillId="0" borderId="17" xfId="0" applyNumberFormat="1" applyFont="1" applyBorder="1" applyAlignment="1" applyProtection="1">
      <alignment vertical="center" wrapText="1"/>
      <protection locked="0"/>
    </xf>
    <xf numFmtId="176" fontId="21" fillId="0" borderId="17" xfId="0" applyNumberFormat="1" applyFont="1" applyBorder="1" applyAlignment="1" applyProtection="1">
      <alignment vertical="center" wrapText="1"/>
      <protection locked="0"/>
    </xf>
    <xf numFmtId="176" fontId="62" fillId="0" borderId="21" xfId="0" applyFont="1" applyBorder="1" applyAlignment="1">
      <alignment vertical="center" wrapText="1"/>
    </xf>
    <xf numFmtId="178" fontId="4" fillId="12" borderId="39" xfId="0" applyNumberFormat="1" applyFont="1" applyFill="1" applyBorder="1" applyAlignment="1">
      <alignment horizontal="center" vertical="center" wrapText="1"/>
    </xf>
    <xf numFmtId="176" fontId="4" fillId="0" borderId="75" xfId="0" applyNumberFormat="1" applyFont="1" applyFill="1" applyBorder="1" applyAlignment="1">
      <alignment vertical="center" wrapText="1"/>
    </xf>
    <xf numFmtId="176" fontId="4" fillId="0" borderId="85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left" vertical="center" wrapText="1"/>
    </xf>
    <xf numFmtId="176" fontId="4" fillId="10" borderId="2" xfId="0" applyFont="1" applyFill="1" applyBorder="1" applyAlignment="1">
      <alignment horizontal="center" vertical="center" wrapText="1"/>
    </xf>
    <xf numFmtId="176" fontId="4" fillId="10" borderId="8" xfId="0" applyFont="1" applyFill="1" applyBorder="1" applyAlignment="1">
      <alignment horizontal="center" vertical="center" wrapText="1"/>
    </xf>
    <xf numFmtId="176" fontId="4" fillId="10" borderId="3" xfId="0" applyFont="1" applyFill="1" applyBorder="1" applyAlignment="1">
      <alignment horizontal="center" vertical="center" wrapText="1"/>
    </xf>
    <xf numFmtId="176" fontId="4" fillId="10" borderId="9" xfId="0" applyFont="1" applyFill="1" applyBorder="1" applyAlignment="1">
      <alignment horizontal="center" vertical="center" wrapText="1"/>
    </xf>
    <xf numFmtId="176" fontId="11" fillId="2" borderId="4" xfId="0" applyFont="1" applyFill="1" applyBorder="1" applyAlignment="1">
      <alignment horizontal="center" vertical="center" wrapText="1"/>
    </xf>
    <xf numFmtId="176" fontId="11" fillId="2" borderId="10" xfId="0" applyFont="1" applyFill="1" applyBorder="1" applyAlignment="1">
      <alignment horizontal="center" vertical="center" wrapText="1"/>
    </xf>
    <xf numFmtId="176" fontId="12" fillId="3" borderId="5" xfId="0" applyNumberFormat="1" applyFont="1" applyFill="1" applyBorder="1" applyAlignment="1" applyProtection="1">
      <alignment horizontal="center" vertical="center" wrapText="1"/>
      <protection locked="0"/>
    </xf>
    <xf numFmtId="176" fontId="12" fillId="4" borderId="6" xfId="0" applyFont="1" applyFill="1" applyBorder="1" applyAlignment="1">
      <alignment horizontal="center" vertical="center" wrapText="1"/>
    </xf>
    <xf numFmtId="176" fontId="12" fillId="4" borderId="7" xfId="0" applyFont="1" applyFill="1" applyBorder="1" applyAlignment="1">
      <alignment horizontal="center" vertical="center" wrapText="1"/>
    </xf>
    <xf numFmtId="176" fontId="2" fillId="0" borderId="0" xfId="0" applyFont="1" applyBorder="1" applyAlignment="1">
      <alignment horizontal="left" vertical="center" wrapText="1"/>
    </xf>
    <xf numFmtId="176" fontId="7" fillId="0" borderId="1" xfId="0" applyNumberFormat="1" applyFont="1" applyBorder="1" applyAlignment="1" applyProtection="1">
      <alignment horizontal="left" vertical="center" wrapText="1"/>
      <protection locked="0"/>
    </xf>
    <xf numFmtId="176" fontId="4" fillId="2" borderId="2" xfId="0" applyFont="1" applyFill="1" applyBorder="1" applyAlignment="1">
      <alignment horizontal="center" vertical="center" wrapText="1"/>
    </xf>
    <xf numFmtId="176" fontId="4" fillId="2" borderId="8" xfId="0" applyFont="1" applyFill="1" applyBorder="1" applyAlignment="1">
      <alignment horizontal="center" vertical="center" wrapText="1"/>
    </xf>
    <xf numFmtId="176" fontId="4" fillId="2" borderId="3" xfId="0" applyFont="1" applyFill="1" applyBorder="1" applyAlignment="1">
      <alignment horizontal="center" vertical="center" wrapText="1"/>
    </xf>
    <xf numFmtId="176" fontId="4" fillId="2" borderId="9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239"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51"/>
        </patternFill>
      </fill>
    </dxf>
    <dxf>
      <font>
        <condense val="0"/>
        <extend val="0"/>
        <color indexed="9"/>
      </font>
    </dxf>
    <dxf>
      <fill>
        <patternFill>
          <bgColor indexed="5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51"/>
        </patternFill>
      </fill>
    </dxf>
    <dxf>
      <font>
        <condense val="0"/>
        <extend val="0"/>
        <color indexed="9"/>
      </font>
    </dxf>
    <dxf>
      <fill>
        <patternFill>
          <bgColor indexed="5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5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5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5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5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5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53"/>
        </patternFill>
      </fill>
    </dxf>
    <dxf>
      <fill>
        <patternFill>
          <bgColor indexed="51"/>
        </patternFill>
      </fill>
    </dxf>
    <dxf>
      <font>
        <condense val="0"/>
        <extend val="0"/>
        <color indexed="53"/>
      </font>
      <fill>
        <patternFill patternType="none">
          <bgColor indexed="65"/>
        </patternFill>
      </fill>
    </dxf>
    <dxf>
      <font>
        <condense val="0"/>
        <extend val="0"/>
        <color indexed="53"/>
      </font>
      <fill>
        <patternFill patternType="none">
          <bgColor indexed="6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Q449"/>
  <sheetViews>
    <sheetView tabSelected="1" view="pageBreakPreview" topLeftCell="A414" zoomScale="50" zoomScaleNormal="75" zoomScaleSheetLayoutView="50" workbookViewId="0">
      <selection activeCell="H156" sqref="H156"/>
    </sheetView>
  </sheetViews>
  <sheetFormatPr defaultColWidth="8.75" defaultRowHeight="14.25"/>
  <cols>
    <col min="1" max="1" width="3.375" style="5" customWidth="1"/>
    <col min="2" max="2" width="5" style="1" customWidth="1"/>
    <col min="3" max="3" width="3.75" style="2" customWidth="1"/>
    <col min="4" max="4" width="57" style="242" customWidth="1"/>
    <col min="5" max="8" width="57" style="2" customWidth="1"/>
    <col min="9" max="9" width="3.375" style="4" customWidth="1"/>
    <col min="10" max="16384" width="8.75" style="5"/>
  </cols>
  <sheetData>
    <row r="2" spans="2:9" ht="17.45" customHeight="1">
      <c r="D2" s="3" t="s">
        <v>0</v>
      </c>
      <c r="E2" s="3" t="s">
        <v>1</v>
      </c>
      <c r="F2" s="3" t="s">
        <v>2</v>
      </c>
    </row>
    <row r="3" spans="2:9" ht="17.45" customHeight="1">
      <c r="D3" s="3" t="s">
        <v>3</v>
      </c>
      <c r="E3" s="3" t="s">
        <v>4</v>
      </c>
      <c r="F3" s="3" t="s">
        <v>5</v>
      </c>
    </row>
    <row r="4" spans="2:9" ht="17.45" customHeight="1">
      <c r="D4" s="3" t="s">
        <v>6</v>
      </c>
      <c r="E4" s="3" t="s">
        <v>7</v>
      </c>
      <c r="F4" s="3" t="s">
        <v>8</v>
      </c>
    </row>
    <row r="5" spans="2:9" ht="17.45" customHeight="1">
      <c r="D5" s="3" t="s">
        <v>9</v>
      </c>
      <c r="E5" s="3" t="s">
        <v>10</v>
      </c>
      <c r="F5" s="6"/>
    </row>
    <row r="6" spans="2:9" s="11" customFormat="1" ht="26.1" customHeight="1" thickBot="1">
      <c r="B6" s="337">
        <v>41000</v>
      </c>
      <c r="C6" s="337"/>
      <c r="D6" s="337"/>
      <c r="E6" s="7"/>
      <c r="F6" s="8"/>
      <c r="G6" s="9"/>
      <c r="H6" s="9">
        <v>40974</v>
      </c>
      <c r="I6" s="10"/>
    </row>
    <row r="7" spans="2:9" s="13" customFormat="1" ht="26.1" customHeight="1">
      <c r="B7" s="338" t="s">
        <v>11</v>
      </c>
      <c r="C7" s="340" t="s">
        <v>12</v>
      </c>
      <c r="D7" s="331" t="s">
        <v>13</v>
      </c>
      <c r="E7" s="333" t="s">
        <v>14</v>
      </c>
      <c r="F7" s="333"/>
      <c r="G7" s="334" t="s">
        <v>15</v>
      </c>
      <c r="H7" s="335"/>
      <c r="I7" s="12"/>
    </row>
    <row r="8" spans="2:9" s="13" customFormat="1" ht="26.1" customHeight="1">
      <c r="B8" s="339"/>
      <c r="C8" s="341"/>
      <c r="D8" s="332"/>
      <c r="E8" s="14" t="s">
        <v>16</v>
      </c>
      <c r="F8" s="15" t="s">
        <v>17</v>
      </c>
      <c r="G8" s="16" t="s">
        <v>16</v>
      </c>
      <c r="H8" s="17" t="s">
        <v>17</v>
      </c>
      <c r="I8" s="12"/>
    </row>
    <row r="9" spans="2:9" s="13" customFormat="1" ht="29.45" customHeight="1">
      <c r="B9" s="18">
        <f>B6</f>
        <v>41000</v>
      </c>
      <c r="C9" s="19">
        <f t="shared" ref="C9:C38" si="0">B9</f>
        <v>41000</v>
      </c>
      <c r="D9" s="20">
        <v>0</v>
      </c>
      <c r="E9" s="21"/>
      <c r="F9" s="22"/>
      <c r="G9" s="23"/>
      <c r="H9" s="24"/>
      <c r="I9" s="25"/>
    </row>
    <row r="10" spans="2:9" s="13" customFormat="1" ht="47.45" customHeight="1">
      <c r="B10" s="26">
        <f t="shared" ref="B10:B38" si="1">B9+1</f>
        <v>41001</v>
      </c>
      <c r="C10" s="19">
        <f t="shared" si="0"/>
        <v>41001</v>
      </c>
      <c r="D10" s="20">
        <v>0</v>
      </c>
      <c r="E10" s="21" t="s">
        <v>18</v>
      </c>
      <c r="F10" s="27" t="s">
        <v>18</v>
      </c>
      <c r="G10" s="23" t="s">
        <v>19</v>
      </c>
      <c r="H10" s="24" t="s">
        <v>20</v>
      </c>
      <c r="I10" s="25"/>
    </row>
    <row r="11" spans="2:9" s="13" customFormat="1" ht="50.45" customHeight="1">
      <c r="B11" s="26">
        <f>B10+1</f>
        <v>41002</v>
      </c>
      <c r="C11" s="19">
        <f t="shared" si="0"/>
        <v>41002</v>
      </c>
      <c r="D11" s="20">
        <v>0</v>
      </c>
      <c r="E11" s="28" t="s">
        <v>21</v>
      </c>
      <c r="F11" s="29" t="s">
        <v>22</v>
      </c>
      <c r="G11" s="30">
        <v>0</v>
      </c>
      <c r="H11" s="24"/>
      <c r="I11" s="25"/>
    </row>
    <row r="12" spans="2:9" s="13" customFormat="1" ht="31.15" customHeight="1">
      <c r="B12" s="26">
        <f>B11+1</f>
        <v>41003</v>
      </c>
      <c r="C12" s="19">
        <f t="shared" si="0"/>
        <v>41003</v>
      </c>
      <c r="D12" s="20" t="s">
        <v>23</v>
      </c>
      <c r="E12" s="31"/>
      <c r="F12" s="32"/>
      <c r="G12" s="23" t="s">
        <v>24</v>
      </c>
      <c r="H12" s="24" t="s">
        <v>25</v>
      </c>
      <c r="I12" s="25"/>
    </row>
    <row r="13" spans="2:9" s="13" customFormat="1" ht="48" customHeight="1">
      <c r="B13" s="26">
        <f t="shared" si="1"/>
        <v>41004</v>
      </c>
      <c r="C13" s="33">
        <f t="shared" si="0"/>
        <v>41004</v>
      </c>
      <c r="D13" s="34" t="s">
        <v>26</v>
      </c>
      <c r="E13" s="35" t="s">
        <v>27</v>
      </c>
      <c r="F13" s="36" t="s">
        <v>27</v>
      </c>
      <c r="G13" s="37" t="s">
        <v>28</v>
      </c>
      <c r="H13" s="38" t="s">
        <v>29</v>
      </c>
      <c r="I13" s="25"/>
    </row>
    <row r="14" spans="2:9" s="13" customFormat="1" ht="92.45" customHeight="1">
      <c r="B14" s="26">
        <f t="shared" si="1"/>
        <v>41005</v>
      </c>
      <c r="C14" s="19">
        <f t="shared" si="0"/>
        <v>41005</v>
      </c>
      <c r="D14" s="20"/>
      <c r="E14" s="28" t="s">
        <v>30</v>
      </c>
      <c r="F14" s="29" t="s">
        <v>31</v>
      </c>
      <c r="G14" s="39" t="s">
        <v>32</v>
      </c>
      <c r="H14" s="40" t="s">
        <v>33</v>
      </c>
      <c r="I14" s="25"/>
    </row>
    <row r="15" spans="2:9" s="13" customFormat="1" ht="24.6" customHeight="1">
      <c r="B15" s="26">
        <f t="shared" si="1"/>
        <v>41006</v>
      </c>
      <c r="C15" s="19">
        <f t="shared" si="0"/>
        <v>41006</v>
      </c>
      <c r="D15" s="20">
        <v>0</v>
      </c>
      <c r="E15" s="28"/>
      <c r="F15" s="29"/>
      <c r="G15" s="41"/>
      <c r="H15" s="24"/>
      <c r="I15" s="25"/>
    </row>
    <row r="16" spans="2:9" s="13" customFormat="1" ht="24.6" customHeight="1">
      <c r="B16" s="26">
        <f t="shared" si="1"/>
        <v>41007</v>
      </c>
      <c r="C16" s="19">
        <f t="shared" si="0"/>
        <v>41007</v>
      </c>
      <c r="D16" s="20">
        <v>0</v>
      </c>
      <c r="E16" s="28"/>
      <c r="F16" s="29"/>
      <c r="G16" s="41">
        <v>0</v>
      </c>
      <c r="H16" s="24"/>
      <c r="I16" s="25"/>
    </row>
    <row r="17" spans="2:9" s="13" customFormat="1" ht="36.6" customHeight="1">
      <c r="B17" s="26">
        <f t="shared" si="1"/>
        <v>41008</v>
      </c>
      <c r="C17" s="19">
        <f t="shared" si="0"/>
        <v>41008</v>
      </c>
      <c r="D17" s="20">
        <v>0</v>
      </c>
      <c r="E17" s="42" t="s">
        <v>34</v>
      </c>
      <c r="F17" s="43" t="s">
        <v>35</v>
      </c>
      <c r="G17" s="41" t="s">
        <v>36</v>
      </c>
      <c r="H17" s="24" t="s">
        <v>37</v>
      </c>
      <c r="I17" s="25"/>
    </row>
    <row r="18" spans="2:9" s="13" customFormat="1" ht="33" customHeight="1">
      <c r="B18" s="26">
        <f>B17+1</f>
        <v>41009</v>
      </c>
      <c r="C18" s="19">
        <f t="shared" si="0"/>
        <v>41009</v>
      </c>
      <c r="D18" s="20"/>
      <c r="E18" s="44" t="s">
        <v>38</v>
      </c>
      <c r="F18" s="45" t="s">
        <v>39</v>
      </c>
      <c r="G18" s="46" t="s">
        <v>40</v>
      </c>
      <c r="H18" s="47" t="s">
        <v>41</v>
      </c>
      <c r="I18" s="25"/>
    </row>
    <row r="19" spans="2:9" s="13" customFormat="1" ht="46.9" customHeight="1">
      <c r="B19" s="26">
        <f>B18+1</f>
        <v>41010</v>
      </c>
      <c r="C19" s="19">
        <f t="shared" si="0"/>
        <v>41010</v>
      </c>
      <c r="D19" s="20" t="s">
        <v>42</v>
      </c>
      <c r="E19" s="48" t="s">
        <v>43</v>
      </c>
      <c r="F19" s="45" t="s">
        <v>44</v>
      </c>
      <c r="G19" s="41">
        <v>0</v>
      </c>
      <c r="H19" s="24"/>
      <c r="I19" s="25"/>
    </row>
    <row r="20" spans="2:9" s="13" customFormat="1" ht="43.15" customHeight="1">
      <c r="B20" s="26">
        <f t="shared" si="1"/>
        <v>41011</v>
      </c>
      <c r="C20" s="19">
        <f t="shared" si="0"/>
        <v>41011</v>
      </c>
      <c r="D20" s="20">
        <v>0</v>
      </c>
      <c r="E20" s="48" t="s">
        <v>45</v>
      </c>
      <c r="F20" s="49" t="s">
        <v>46</v>
      </c>
      <c r="G20" s="41" t="s">
        <v>47</v>
      </c>
      <c r="H20" s="24" t="s">
        <v>48</v>
      </c>
      <c r="I20" s="25"/>
    </row>
    <row r="21" spans="2:9" s="13" customFormat="1" ht="31.5" customHeight="1">
      <c r="B21" s="26">
        <f t="shared" si="1"/>
        <v>41012</v>
      </c>
      <c r="C21" s="19">
        <f t="shared" si="0"/>
        <v>41012</v>
      </c>
      <c r="D21" s="20">
        <v>0</v>
      </c>
      <c r="E21" s="48" t="s">
        <v>49</v>
      </c>
      <c r="F21" s="50" t="s">
        <v>22</v>
      </c>
      <c r="G21" s="41"/>
      <c r="H21" s="24"/>
      <c r="I21" s="25"/>
    </row>
    <row r="22" spans="2:9" s="13" customFormat="1" ht="24.6" customHeight="1">
      <c r="B22" s="26">
        <f t="shared" si="1"/>
        <v>41013</v>
      </c>
      <c r="C22" s="19">
        <f t="shared" si="0"/>
        <v>41013</v>
      </c>
      <c r="D22" s="20">
        <v>0</v>
      </c>
      <c r="E22" s="48"/>
      <c r="F22" s="50" t="s">
        <v>22</v>
      </c>
      <c r="G22" s="51" t="s">
        <v>50</v>
      </c>
      <c r="H22" s="52" t="s">
        <v>50</v>
      </c>
      <c r="I22" s="25"/>
    </row>
    <row r="23" spans="2:9" s="13" customFormat="1" ht="25.15" customHeight="1">
      <c r="B23" s="26">
        <f t="shared" si="1"/>
        <v>41014</v>
      </c>
      <c r="C23" s="19">
        <f t="shared" si="0"/>
        <v>41014</v>
      </c>
      <c r="D23" s="53" t="s">
        <v>51</v>
      </c>
      <c r="E23" s="48" t="s">
        <v>21</v>
      </c>
      <c r="F23" s="50" t="s">
        <v>22</v>
      </c>
      <c r="G23" s="54"/>
      <c r="H23" s="55"/>
      <c r="I23" s="25"/>
    </row>
    <row r="24" spans="2:9" s="13" customFormat="1" ht="32.450000000000003" customHeight="1">
      <c r="B24" s="26">
        <f t="shared" si="1"/>
        <v>41015</v>
      </c>
      <c r="C24" s="19">
        <f t="shared" si="0"/>
        <v>41015</v>
      </c>
      <c r="D24" s="53"/>
      <c r="E24" s="44" t="s">
        <v>52</v>
      </c>
      <c r="F24" s="50" t="s">
        <v>53</v>
      </c>
      <c r="G24" s="41"/>
      <c r="H24" s="24"/>
      <c r="I24" s="25"/>
    </row>
    <row r="25" spans="2:9" s="13" customFormat="1" ht="40.9" customHeight="1">
      <c r="B25" s="26">
        <f>B24+1</f>
        <v>41016</v>
      </c>
      <c r="C25" s="19">
        <f t="shared" si="0"/>
        <v>41016</v>
      </c>
      <c r="D25" s="20">
        <v>0</v>
      </c>
      <c r="E25" s="48" t="s">
        <v>54</v>
      </c>
      <c r="F25" s="50" t="s">
        <v>55</v>
      </c>
      <c r="G25" s="56" t="s">
        <v>56</v>
      </c>
      <c r="H25" s="24"/>
      <c r="I25" s="25"/>
    </row>
    <row r="26" spans="2:9" s="13" customFormat="1" ht="27.6" customHeight="1">
      <c r="B26" s="26">
        <f>B25+1</f>
        <v>41017</v>
      </c>
      <c r="C26" s="19">
        <f t="shared" si="0"/>
        <v>41017</v>
      </c>
      <c r="D26" s="20">
        <v>0</v>
      </c>
      <c r="E26" s="48" t="s">
        <v>21</v>
      </c>
      <c r="F26" s="50" t="s">
        <v>22</v>
      </c>
      <c r="G26" s="23"/>
      <c r="H26" s="24"/>
      <c r="I26" s="25"/>
    </row>
    <row r="27" spans="2:9" s="13" customFormat="1" ht="36.75" customHeight="1">
      <c r="B27" s="26">
        <f t="shared" si="1"/>
        <v>41018</v>
      </c>
      <c r="C27" s="19">
        <f t="shared" si="0"/>
        <v>41018</v>
      </c>
      <c r="D27" s="20">
        <v>0</v>
      </c>
      <c r="E27" s="48" t="s">
        <v>57</v>
      </c>
      <c r="F27" s="50" t="s">
        <v>22</v>
      </c>
      <c r="G27" s="41" t="s">
        <v>58</v>
      </c>
      <c r="H27" s="24"/>
      <c r="I27" s="25"/>
    </row>
    <row r="28" spans="2:9" s="13" customFormat="1" ht="34.9" customHeight="1">
      <c r="B28" s="26">
        <f t="shared" si="1"/>
        <v>41019</v>
      </c>
      <c r="C28" s="19">
        <f t="shared" si="0"/>
        <v>41019</v>
      </c>
      <c r="D28" s="20">
        <v>0</v>
      </c>
      <c r="E28" s="48" t="s">
        <v>57</v>
      </c>
      <c r="F28" s="50" t="s">
        <v>22</v>
      </c>
      <c r="G28" s="41" t="s">
        <v>59</v>
      </c>
      <c r="H28" s="24" t="s">
        <v>60</v>
      </c>
      <c r="I28" s="25"/>
    </row>
    <row r="29" spans="2:9" s="13" customFormat="1" ht="19.899999999999999" customHeight="1">
      <c r="B29" s="26">
        <f t="shared" si="1"/>
        <v>41020</v>
      </c>
      <c r="C29" s="19">
        <f t="shared" si="0"/>
        <v>41020</v>
      </c>
      <c r="D29" s="20">
        <v>0</v>
      </c>
      <c r="E29" s="48" t="s">
        <v>21</v>
      </c>
      <c r="F29" s="50" t="s">
        <v>22</v>
      </c>
      <c r="G29" s="54"/>
      <c r="H29" s="24"/>
      <c r="I29" s="25"/>
    </row>
    <row r="30" spans="2:9" s="13" customFormat="1" ht="19.149999999999999" customHeight="1">
      <c r="B30" s="26">
        <f t="shared" si="1"/>
        <v>41021</v>
      </c>
      <c r="C30" s="19">
        <f t="shared" si="0"/>
        <v>41021</v>
      </c>
      <c r="D30" s="20">
        <v>0</v>
      </c>
      <c r="E30" s="57" t="s">
        <v>21</v>
      </c>
      <c r="F30" s="22" t="s">
        <v>22</v>
      </c>
      <c r="G30" s="54"/>
      <c r="H30" s="55"/>
      <c r="I30" s="25"/>
    </row>
    <row r="31" spans="2:9" s="13" customFormat="1" ht="19.149999999999999" customHeight="1">
      <c r="B31" s="26">
        <f t="shared" si="1"/>
        <v>41022</v>
      </c>
      <c r="C31" s="19">
        <f t="shared" si="0"/>
        <v>41022</v>
      </c>
      <c r="D31" s="20">
        <v>0</v>
      </c>
      <c r="E31" s="21" t="s">
        <v>22</v>
      </c>
      <c r="F31" s="22" t="s">
        <v>22</v>
      </c>
      <c r="G31" s="58"/>
      <c r="H31" s="59"/>
      <c r="I31" s="25"/>
    </row>
    <row r="32" spans="2:9" s="13" customFormat="1" ht="36.6" customHeight="1">
      <c r="B32" s="26">
        <f t="shared" si="1"/>
        <v>41023</v>
      </c>
      <c r="C32" s="19">
        <f t="shared" si="0"/>
        <v>41023</v>
      </c>
      <c r="D32" s="20">
        <v>0</v>
      </c>
      <c r="E32" s="21" t="s">
        <v>22</v>
      </c>
      <c r="F32" s="22" t="s">
        <v>22</v>
      </c>
      <c r="G32" s="41" t="s">
        <v>61</v>
      </c>
      <c r="H32" s="24"/>
      <c r="I32" s="25"/>
    </row>
    <row r="33" spans="2:9" s="13" customFormat="1" ht="18.600000000000001" customHeight="1">
      <c r="B33" s="26">
        <f t="shared" si="1"/>
        <v>41024</v>
      </c>
      <c r="C33" s="19">
        <f t="shared" si="0"/>
        <v>41024</v>
      </c>
      <c r="D33" s="20">
        <v>0</v>
      </c>
      <c r="E33" s="60"/>
      <c r="F33" s="61"/>
      <c r="G33" s="23" t="s">
        <v>62</v>
      </c>
      <c r="H33" s="24"/>
      <c r="I33" s="25"/>
    </row>
    <row r="34" spans="2:9" s="13" customFormat="1" ht="23.45" customHeight="1">
      <c r="B34" s="26">
        <f t="shared" si="1"/>
        <v>41025</v>
      </c>
      <c r="C34" s="62">
        <f t="shared" si="0"/>
        <v>41025</v>
      </c>
      <c r="D34" s="20">
        <v>0</v>
      </c>
      <c r="E34" s="63"/>
      <c r="F34" s="22"/>
      <c r="G34" s="23">
        <v>0</v>
      </c>
      <c r="H34" s="24"/>
      <c r="I34" s="25"/>
    </row>
    <row r="35" spans="2:9" s="13" customFormat="1" ht="22.15" customHeight="1">
      <c r="B35" s="26">
        <f t="shared" si="1"/>
        <v>41026</v>
      </c>
      <c r="C35" s="62">
        <f t="shared" si="0"/>
        <v>41026</v>
      </c>
      <c r="D35" s="64"/>
      <c r="E35" s="65"/>
      <c r="F35" s="22" t="s">
        <v>63</v>
      </c>
      <c r="G35" s="23" t="s">
        <v>64</v>
      </c>
      <c r="H35" s="24"/>
      <c r="I35" s="25"/>
    </row>
    <row r="36" spans="2:9" s="13" customFormat="1" ht="121.9" customHeight="1">
      <c r="B36" s="26">
        <f t="shared" si="1"/>
        <v>41027</v>
      </c>
      <c r="C36" s="62">
        <f t="shared" si="0"/>
        <v>41027</v>
      </c>
      <c r="D36" s="64"/>
      <c r="E36" s="65" t="s">
        <v>65</v>
      </c>
      <c r="F36" s="66" t="s">
        <v>66</v>
      </c>
      <c r="G36" s="37" t="s">
        <v>67</v>
      </c>
      <c r="H36" s="38" t="s">
        <v>68</v>
      </c>
      <c r="I36" s="25"/>
    </row>
    <row r="37" spans="2:9" s="13" customFormat="1" ht="13.9" customHeight="1">
      <c r="B37" s="26">
        <f t="shared" si="1"/>
        <v>41028</v>
      </c>
      <c r="C37" s="67">
        <f t="shared" si="0"/>
        <v>41028</v>
      </c>
      <c r="D37" s="64" t="s">
        <v>69</v>
      </c>
      <c r="E37" s="65"/>
      <c r="F37" s="29"/>
      <c r="G37" s="37"/>
      <c r="H37" s="38"/>
      <c r="I37" s="25"/>
    </row>
    <row r="38" spans="2:9" s="13" customFormat="1" ht="13.9" customHeight="1">
      <c r="B38" s="68">
        <f t="shared" si="1"/>
        <v>41029</v>
      </c>
      <c r="C38" s="69">
        <f t="shared" si="0"/>
        <v>41029</v>
      </c>
      <c r="D38" s="70" t="s">
        <v>70</v>
      </c>
      <c r="E38" s="71"/>
      <c r="F38" s="61"/>
      <c r="G38" s="72"/>
      <c r="H38" s="73"/>
      <c r="I38" s="74"/>
    </row>
    <row r="39" spans="2:9" s="13" customFormat="1" ht="19.5" customHeight="1" thickBot="1">
      <c r="B39" s="75"/>
      <c r="C39" s="76"/>
      <c r="D39" s="77"/>
      <c r="E39" s="78"/>
      <c r="F39" s="77" t="s">
        <v>71</v>
      </c>
      <c r="G39" s="79"/>
      <c r="H39" s="80"/>
      <c r="I39" s="81"/>
    </row>
    <row r="40" spans="2:9" ht="26.1" customHeight="1">
      <c r="C40" s="82"/>
      <c r="D40" s="83"/>
      <c r="E40" s="84" t="s">
        <v>72</v>
      </c>
      <c r="F40" s="84"/>
      <c r="G40" s="85"/>
      <c r="H40" s="85"/>
      <c r="I40" s="86"/>
    </row>
    <row r="41" spans="2:9" ht="25.5" customHeight="1">
      <c r="C41" s="82"/>
      <c r="D41" s="83"/>
      <c r="E41" s="85" t="s">
        <v>73</v>
      </c>
      <c r="F41" s="85"/>
      <c r="G41" s="85"/>
      <c r="H41" s="85"/>
      <c r="I41" s="86"/>
    </row>
    <row r="42" spans="2:9" ht="21.75" customHeight="1">
      <c r="B42" s="87"/>
      <c r="C42" s="82"/>
      <c r="D42" s="83"/>
      <c r="E42" s="85"/>
      <c r="F42" s="85"/>
      <c r="G42" s="85"/>
      <c r="H42" s="85"/>
      <c r="I42" s="86"/>
    </row>
    <row r="43" spans="2:9" ht="25.5" customHeight="1" thickBot="1">
      <c r="B43" s="337">
        <f>B6+30</f>
        <v>41030</v>
      </c>
      <c r="C43" s="337"/>
      <c r="D43" s="337"/>
      <c r="E43" s="88"/>
      <c r="F43" s="8"/>
      <c r="G43" s="89"/>
      <c r="H43" s="89"/>
      <c r="I43" s="10"/>
    </row>
    <row r="44" spans="2:9" s="13" customFormat="1" ht="25.5" customHeight="1">
      <c r="B44" s="327" t="str">
        <f>B7</f>
        <v>日</v>
      </c>
      <c r="C44" s="329" t="str">
        <f>C7</f>
        <v>曜</v>
      </c>
      <c r="D44" s="331" t="s">
        <v>13</v>
      </c>
      <c r="E44" s="333" t="s">
        <v>14</v>
      </c>
      <c r="F44" s="333"/>
      <c r="G44" s="334" t="s">
        <v>15</v>
      </c>
      <c r="H44" s="335"/>
      <c r="I44" s="12"/>
    </row>
    <row r="45" spans="2:9" s="13" customFormat="1" ht="25.5" customHeight="1">
      <c r="B45" s="328"/>
      <c r="C45" s="330"/>
      <c r="D45" s="332"/>
      <c r="E45" s="14" t="s">
        <v>16</v>
      </c>
      <c r="F45" s="15" t="s">
        <v>17</v>
      </c>
      <c r="G45" s="16" t="s">
        <v>16</v>
      </c>
      <c r="H45" s="17" t="s">
        <v>17</v>
      </c>
      <c r="I45" s="12"/>
    </row>
    <row r="46" spans="2:9" s="13" customFormat="1" ht="22.5" customHeight="1">
      <c r="B46" s="90">
        <f>B43</f>
        <v>41030</v>
      </c>
      <c r="C46" s="91">
        <f t="shared" ref="C46:C76" si="2">B46</f>
        <v>41030</v>
      </c>
      <c r="D46" s="64"/>
      <c r="E46" s="92" t="s">
        <v>74</v>
      </c>
      <c r="F46" s="93" t="s">
        <v>22</v>
      </c>
      <c r="G46" s="37"/>
      <c r="H46" s="94"/>
      <c r="I46" s="25"/>
    </row>
    <row r="47" spans="2:9" s="13" customFormat="1" ht="25.9" customHeight="1">
      <c r="B47" s="90">
        <f t="shared" ref="B47:B76" si="3">B46+1</f>
        <v>41031</v>
      </c>
      <c r="C47" s="91">
        <f t="shared" si="2"/>
        <v>41031</v>
      </c>
      <c r="D47" s="64"/>
      <c r="E47" s="92" t="s">
        <v>75</v>
      </c>
      <c r="F47" s="95" t="s">
        <v>76</v>
      </c>
      <c r="G47" s="37"/>
      <c r="H47" s="94" t="s">
        <v>77</v>
      </c>
      <c r="I47" s="25"/>
    </row>
    <row r="48" spans="2:9" s="13" customFormat="1" ht="21.75" customHeight="1">
      <c r="B48" s="90">
        <f t="shared" si="3"/>
        <v>41032</v>
      </c>
      <c r="C48" s="96">
        <f t="shared" si="2"/>
        <v>41032</v>
      </c>
      <c r="D48" s="64" t="s">
        <v>78</v>
      </c>
      <c r="E48" s="97" t="s">
        <v>21</v>
      </c>
      <c r="F48" s="98"/>
      <c r="G48" s="23"/>
      <c r="H48" s="24"/>
      <c r="I48" s="25"/>
    </row>
    <row r="49" spans="2:9" s="13" customFormat="1" ht="23.25" customHeight="1">
      <c r="B49" s="90">
        <f t="shared" si="3"/>
        <v>41033</v>
      </c>
      <c r="C49" s="96">
        <f t="shared" si="2"/>
        <v>41033</v>
      </c>
      <c r="D49" s="64" t="s">
        <v>79</v>
      </c>
      <c r="E49" s="92"/>
      <c r="F49" s="99" t="s">
        <v>22</v>
      </c>
      <c r="G49" s="23"/>
      <c r="H49" s="24"/>
      <c r="I49" s="25"/>
    </row>
    <row r="50" spans="2:9" s="13" customFormat="1" ht="22.9" customHeight="1">
      <c r="B50" s="90">
        <f t="shared" si="3"/>
        <v>41034</v>
      </c>
      <c r="C50" s="96">
        <f t="shared" si="2"/>
        <v>41034</v>
      </c>
      <c r="D50" s="64" t="s">
        <v>80</v>
      </c>
      <c r="E50" s="92"/>
      <c r="F50" s="98"/>
      <c r="G50" s="23"/>
      <c r="H50" s="24"/>
      <c r="I50" s="25"/>
    </row>
    <row r="51" spans="2:9" s="13" customFormat="1" ht="36.75" customHeight="1">
      <c r="B51" s="90">
        <f t="shared" si="3"/>
        <v>41035</v>
      </c>
      <c r="C51" s="100">
        <f t="shared" si="2"/>
        <v>41035</v>
      </c>
      <c r="D51" s="20">
        <v>0</v>
      </c>
      <c r="E51" s="28" t="s">
        <v>21</v>
      </c>
      <c r="F51" s="99" t="s">
        <v>22</v>
      </c>
      <c r="G51" s="23">
        <v>0</v>
      </c>
      <c r="H51" s="24"/>
      <c r="I51" s="25"/>
    </row>
    <row r="52" spans="2:9" s="13" customFormat="1" ht="40.15" customHeight="1">
      <c r="B52" s="90">
        <f t="shared" si="3"/>
        <v>41036</v>
      </c>
      <c r="C52" s="100">
        <f t="shared" si="2"/>
        <v>41036</v>
      </c>
      <c r="D52" s="70"/>
      <c r="E52" s="28" t="s">
        <v>21</v>
      </c>
      <c r="F52" s="101" t="s">
        <v>22</v>
      </c>
      <c r="G52" s="41" t="s">
        <v>81</v>
      </c>
      <c r="H52" s="94"/>
      <c r="I52" s="25"/>
    </row>
    <row r="53" spans="2:9" s="13" customFormat="1" ht="22.15" customHeight="1">
      <c r="B53" s="90">
        <f t="shared" si="3"/>
        <v>41037</v>
      </c>
      <c r="C53" s="91">
        <f t="shared" si="2"/>
        <v>41037</v>
      </c>
      <c r="D53" s="20">
        <v>0</v>
      </c>
      <c r="E53" s="28" t="s">
        <v>82</v>
      </c>
      <c r="F53" s="95" t="s">
        <v>83</v>
      </c>
      <c r="G53" s="46" t="s">
        <v>84</v>
      </c>
      <c r="H53" s="24"/>
      <c r="I53" s="25"/>
    </row>
    <row r="54" spans="2:9" s="13" customFormat="1" ht="36" customHeight="1">
      <c r="B54" s="90">
        <f t="shared" si="3"/>
        <v>41038</v>
      </c>
      <c r="C54" s="91">
        <f t="shared" si="2"/>
        <v>41038</v>
      </c>
      <c r="D54" s="20">
        <v>0</v>
      </c>
      <c r="E54" s="28" t="s">
        <v>21</v>
      </c>
      <c r="F54" s="32" t="s">
        <v>22</v>
      </c>
      <c r="G54" s="41"/>
      <c r="H54" s="94"/>
      <c r="I54" s="25"/>
    </row>
    <row r="55" spans="2:9" s="13" customFormat="1" ht="34.9" customHeight="1">
      <c r="B55" s="90">
        <f t="shared" si="3"/>
        <v>41039</v>
      </c>
      <c r="C55" s="91">
        <f t="shared" si="2"/>
        <v>41039</v>
      </c>
      <c r="D55" s="102">
        <v>0</v>
      </c>
      <c r="E55" s="103" t="s">
        <v>85</v>
      </c>
      <c r="F55" s="32" t="s">
        <v>86</v>
      </c>
      <c r="G55" s="41" t="s">
        <v>87</v>
      </c>
      <c r="H55" s="94"/>
      <c r="I55" s="25"/>
    </row>
    <row r="56" spans="2:9" s="13" customFormat="1" ht="23.45" customHeight="1">
      <c r="B56" s="90">
        <f t="shared" si="3"/>
        <v>41040</v>
      </c>
      <c r="C56" s="91">
        <f t="shared" si="2"/>
        <v>41040</v>
      </c>
      <c r="D56" s="20">
        <v>0</v>
      </c>
      <c r="E56" s="28"/>
      <c r="F56" s="104" t="s">
        <v>88</v>
      </c>
      <c r="G56" s="41"/>
      <c r="H56" s="105" t="s">
        <v>89</v>
      </c>
      <c r="I56" s="25"/>
    </row>
    <row r="57" spans="2:9" s="13" customFormat="1" ht="24" customHeight="1">
      <c r="B57" s="90">
        <f t="shared" si="3"/>
        <v>41041</v>
      </c>
      <c r="C57" s="91">
        <f t="shared" si="2"/>
        <v>41041</v>
      </c>
      <c r="D57" s="106"/>
      <c r="E57" s="28" t="s">
        <v>21</v>
      </c>
      <c r="F57" s="104"/>
      <c r="G57" s="23" t="s">
        <v>90</v>
      </c>
      <c r="H57" s="24" t="s">
        <v>90</v>
      </c>
      <c r="I57" s="25"/>
    </row>
    <row r="58" spans="2:9" s="13" customFormat="1" ht="23.45" customHeight="1">
      <c r="B58" s="90">
        <f t="shared" si="3"/>
        <v>41042</v>
      </c>
      <c r="C58" s="91">
        <f t="shared" si="2"/>
        <v>41042</v>
      </c>
      <c r="D58" s="20">
        <v>0</v>
      </c>
      <c r="E58" s="28" t="s">
        <v>91</v>
      </c>
      <c r="F58" s="101" t="s">
        <v>22</v>
      </c>
      <c r="G58" s="41">
        <v>0</v>
      </c>
      <c r="H58" s="24"/>
      <c r="I58" s="25"/>
    </row>
    <row r="59" spans="2:9" s="13" customFormat="1" ht="48.6" customHeight="1">
      <c r="B59" s="90">
        <f t="shared" si="3"/>
        <v>41043</v>
      </c>
      <c r="C59" s="91">
        <f t="shared" si="2"/>
        <v>41043</v>
      </c>
      <c r="D59" s="20">
        <v>0</v>
      </c>
      <c r="E59" s="28" t="s">
        <v>21</v>
      </c>
      <c r="F59" s="95" t="s">
        <v>92</v>
      </c>
      <c r="G59" s="41" t="s">
        <v>93</v>
      </c>
      <c r="H59" s="105" t="s">
        <v>94</v>
      </c>
      <c r="I59" s="25"/>
    </row>
    <row r="60" spans="2:9" s="13" customFormat="1" ht="36.6" customHeight="1">
      <c r="B60" s="90">
        <f t="shared" si="3"/>
        <v>41044</v>
      </c>
      <c r="C60" s="91">
        <f t="shared" si="2"/>
        <v>41044</v>
      </c>
      <c r="D60" s="20">
        <v>0</v>
      </c>
      <c r="E60" s="28" t="s">
        <v>95</v>
      </c>
      <c r="F60" s="101" t="s">
        <v>22</v>
      </c>
      <c r="G60" s="107" t="s">
        <v>96</v>
      </c>
      <c r="H60" s="105"/>
      <c r="I60" s="25"/>
    </row>
    <row r="61" spans="2:9" s="13" customFormat="1" ht="26.45" customHeight="1">
      <c r="B61" s="90">
        <f t="shared" si="3"/>
        <v>41045</v>
      </c>
      <c r="C61" s="91">
        <f t="shared" si="2"/>
        <v>41045</v>
      </c>
      <c r="D61" s="20">
        <v>0</v>
      </c>
      <c r="E61" s="28" t="s">
        <v>21</v>
      </c>
      <c r="F61" s="108" t="s">
        <v>97</v>
      </c>
      <c r="G61" s="41"/>
      <c r="H61" s="105" t="s">
        <v>98</v>
      </c>
      <c r="I61" s="25"/>
    </row>
    <row r="62" spans="2:9" s="13" customFormat="1" ht="27.75" customHeight="1">
      <c r="B62" s="90">
        <f t="shared" si="3"/>
        <v>41046</v>
      </c>
      <c r="C62" s="91">
        <f t="shared" si="2"/>
        <v>41046</v>
      </c>
      <c r="D62" s="20">
        <v>0</v>
      </c>
      <c r="E62" s="28" t="s">
        <v>99</v>
      </c>
      <c r="F62" s="101" t="s">
        <v>22</v>
      </c>
      <c r="G62" s="41"/>
      <c r="H62" s="105"/>
      <c r="I62" s="25"/>
    </row>
    <row r="63" spans="2:9" s="13" customFormat="1" ht="26.1" customHeight="1">
      <c r="B63" s="90">
        <f t="shared" si="3"/>
        <v>41047</v>
      </c>
      <c r="C63" s="91">
        <f t="shared" si="2"/>
        <v>41047</v>
      </c>
      <c r="D63" s="20">
        <v>0</v>
      </c>
      <c r="E63" s="28"/>
      <c r="F63" s="95" t="s">
        <v>100</v>
      </c>
      <c r="G63" s="41"/>
      <c r="H63" s="105" t="s">
        <v>101</v>
      </c>
      <c r="I63" s="25"/>
    </row>
    <row r="64" spans="2:9" s="13" customFormat="1" ht="26.1" customHeight="1">
      <c r="B64" s="90">
        <f t="shared" si="3"/>
        <v>41048</v>
      </c>
      <c r="C64" s="91">
        <f t="shared" si="2"/>
        <v>41048</v>
      </c>
      <c r="D64" s="106" t="s">
        <v>102</v>
      </c>
      <c r="E64" s="28"/>
      <c r="F64" s="99" t="s">
        <v>22</v>
      </c>
      <c r="G64" s="23"/>
      <c r="H64" s="105"/>
      <c r="I64" s="25"/>
    </row>
    <row r="65" spans="1:9" s="13" customFormat="1" ht="26.1" customHeight="1">
      <c r="B65" s="90">
        <f t="shared" si="3"/>
        <v>41049</v>
      </c>
      <c r="C65" s="91">
        <f t="shared" si="2"/>
        <v>41049</v>
      </c>
      <c r="D65" s="20">
        <v>0</v>
      </c>
      <c r="E65" s="28" t="s">
        <v>91</v>
      </c>
      <c r="F65" s="109" t="s">
        <v>22</v>
      </c>
      <c r="G65" s="41">
        <v>0</v>
      </c>
      <c r="H65" s="105"/>
      <c r="I65" s="25"/>
    </row>
    <row r="66" spans="1:9" s="13" customFormat="1" ht="26.1" customHeight="1">
      <c r="B66" s="90">
        <f t="shared" si="3"/>
        <v>41050</v>
      </c>
      <c r="C66" s="91">
        <f t="shared" si="2"/>
        <v>41050</v>
      </c>
      <c r="D66" s="20">
        <v>0</v>
      </c>
      <c r="E66" s="28" t="s">
        <v>21</v>
      </c>
      <c r="F66" s="99" t="s">
        <v>22</v>
      </c>
      <c r="G66" s="41">
        <v>0</v>
      </c>
      <c r="H66" s="105"/>
      <c r="I66" s="25"/>
    </row>
    <row r="67" spans="1:9" s="13" customFormat="1" ht="33" customHeight="1">
      <c r="B67" s="90">
        <f t="shared" si="3"/>
        <v>41051</v>
      </c>
      <c r="C67" s="91">
        <f t="shared" si="2"/>
        <v>41051</v>
      </c>
      <c r="D67" s="20">
        <v>0</v>
      </c>
      <c r="E67" s="28" t="s">
        <v>21</v>
      </c>
      <c r="F67" s="32" t="s">
        <v>22</v>
      </c>
      <c r="G67" s="55" t="s">
        <v>103</v>
      </c>
      <c r="H67" s="105"/>
      <c r="I67" s="25"/>
    </row>
    <row r="68" spans="1:9" s="13" customFormat="1" ht="26.1" customHeight="1">
      <c r="B68" s="90">
        <f t="shared" si="3"/>
        <v>41052</v>
      </c>
      <c r="C68" s="91">
        <f t="shared" si="2"/>
        <v>41052</v>
      </c>
      <c r="D68" s="110"/>
      <c r="E68" s="28" t="s">
        <v>21</v>
      </c>
      <c r="F68" s="104"/>
      <c r="G68" s="111">
        <v>0</v>
      </c>
      <c r="H68" s="105"/>
      <c r="I68" s="25"/>
    </row>
    <row r="69" spans="1:9" s="13" customFormat="1" ht="26.1" customHeight="1">
      <c r="B69" s="90">
        <f t="shared" si="3"/>
        <v>41053</v>
      </c>
      <c r="C69" s="91">
        <f t="shared" si="2"/>
        <v>41053</v>
      </c>
      <c r="D69" s="110"/>
      <c r="E69" s="112"/>
      <c r="F69" s="104"/>
      <c r="G69" s="55"/>
      <c r="H69" s="105"/>
      <c r="I69" s="25"/>
    </row>
    <row r="70" spans="1:9" s="13" customFormat="1" ht="21.75" customHeight="1">
      <c r="B70" s="90">
        <f t="shared" si="3"/>
        <v>41054</v>
      </c>
      <c r="C70" s="91">
        <f t="shared" si="2"/>
        <v>41054</v>
      </c>
      <c r="D70" s="113"/>
      <c r="E70" s="112" t="s">
        <v>104</v>
      </c>
      <c r="F70" s="104" t="s">
        <v>105</v>
      </c>
      <c r="G70" s="41"/>
      <c r="H70" s="114" t="s">
        <v>106</v>
      </c>
      <c r="I70" s="25"/>
    </row>
    <row r="71" spans="1:9" s="13" customFormat="1" ht="21.75" customHeight="1">
      <c r="B71" s="90">
        <f t="shared" si="3"/>
        <v>41055</v>
      </c>
      <c r="C71" s="91">
        <f t="shared" si="2"/>
        <v>41055</v>
      </c>
      <c r="D71" s="115" t="s">
        <v>107</v>
      </c>
      <c r="E71" s="116"/>
      <c r="F71" s="117" t="s">
        <v>108</v>
      </c>
      <c r="G71" s="41">
        <v>0</v>
      </c>
      <c r="H71" s="105" t="s">
        <v>109</v>
      </c>
      <c r="I71" s="25"/>
    </row>
    <row r="72" spans="1:9" s="13" customFormat="1" ht="30.75" customHeight="1">
      <c r="B72" s="90">
        <f t="shared" si="3"/>
        <v>41056</v>
      </c>
      <c r="C72" s="91">
        <f t="shared" si="2"/>
        <v>41056</v>
      </c>
      <c r="D72" s="115" t="s">
        <v>107</v>
      </c>
      <c r="E72" s="116"/>
      <c r="F72" s="118"/>
      <c r="G72" s="41">
        <v>0</v>
      </c>
      <c r="H72" s="119"/>
      <c r="I72" s="25"/>
    </row>
    <row r="73" spans="1:9" s="13" customFormat="1" ht="44.45" customHeight="1">
      <c r="B73" s="90">
        <f t="shared" si="3"/>
        <v>41057</v>
      </c>
      <c r="C73" s="100">
        <f t="shared" si="2"/>
        <v>41057</v>
      </c>
      <c r="D73" s="113"/>
      <c r="E73" s="116"/>
      <c r="F73" s="118" t="s">
        <v>71</v>
      </c>
      <c r="G73" s="41"/>
      <c r="H73" s="105"/>
      <c r="I73" s="25"/>
    </row>
    <row r="74" spans="1:9" s="13" customFormat="1" ht="33.75" customHeight="1">
      <c r="B74" s="90">
        <f t="shared" si="3"/>
        <v>41058</v>
      </c>
      <c r="C74" s="91">
        <f t="shared" si="2"/>
        <v>41058</v>
      </c>
      <c r="D74" s="113"/>
      <c r="E74" s="112"/>
      <c r="F74" s="118"/>
      <c r="G74" s="41">
        <v>0</v>
      </c>
      <c r="H74" s="105"/>
      <c r="I74" s="25"/>
    </row>
    <row r="75" spans="1:9" s="13" customFormat="1" ht="46.15" customHeight="1">
      <c r="B75" s="90">
        <f t="shared" si="3"/>
        <v>41059</v>
      </c>
      <c r="C75" s="91">
        <f t="shared" si="2"/>
        <v>41059</v>
      </c>
      <c r="D75" s="113"/>
      <c r="E75" s="112"/>
      <c r="F75" s="120" t="s">
        <v>110</v>
      </c>
      <c r="G75" s="41">
        <v>0</v>
      </c>
      <c r="H75" s="105" t="s">
        <v>111</v>
      </c>
      <c r="I75" s="25"/>
    </row>
    <row r="76" spans="1:9" s="13" customFormat="1" ht="33.75" customHeight="1" thickBot="1">
      <c r="B76" s="121">
        <f t="shared" si="3"/>
        <v>41060</v>
      </c>
      <c r="C76" s="122">
        <f t="shared" si="2"/>
        <v>41060</v>
      </c>
      <c r="D76" s="123"/>
      <c r="E76" s="124"/>
      <c r="F76" s="125"/>
      <c r="G76" s="126">
        <v>0</v>
      </c>
      <c r="H76" s="127"/>
      <c r="I76" s="25"/>
    </row>
    <row r="77" spans="1:9" s="13" customFormat="1" ht="26.1" customHeight="1">
      <c r="A77" s="5"/>
      <c r="B77" s="128"/>
      <c r="C77" s="82"/>
      <c r="D77" s="83"/>
      <c r="E77" s="336" t="s">
        <v>112</v>
      </c>
      <c r="F77" s="336"/>
      <c r="G77" s="82" t="s">
        <v>113</v>
      </c>
      <c r="H77" s="85"/>
      <c r="I77" s="86"/>
    </row>
    <row r="78" spans="1:9" s="13" customFormat="1" ht="26.1" customHeight="1">
      <c r="A78" s="5"/>
      <c r="B78" s="128"/>
      <c r="C78" s="82"/>
      <c r="D78" s="83"/>
      <c r="E78" s="336" t="s">
        <v>114</v>
      </c>
      <c r="F78" s="336"/>
      <c r="G78" s="129" t="s">
        <v>115</v>
      </c>
      <c r="H78" s="85"/>
      <c r="I78" s="86"/>
    </row>
    <row r="79" spans="1:9" s="13" customFormat="1" ht="26.1" customHeight="1">
      <c r="A79" s="5"/>
      <c r="B79" s="130"/>
      <c r="C79" s="82"/>
      <c r="D79" s="83"/>
      <c r="E79" s="336" t="s">
        <v>116</v>
      </c>
      <c r="F79" s="336"/>
      <c r="G79" s="129" t="s">
        <v>117</v>
      </c>
      <c r="H79" s="85"/>
      <c r="I79" s="86"/>
    </row>
    <row r="80" spans="1:9" ht="26.1" customHeight="1" thickBot="1">
      <c r="B80" s="326">
        <f>B43+31</f>
        <v>41061</v>
      </c>
      <c r="C80" s="326"/>
      <c r="D80" s="326"/>
      <c r="E80" s="88"/>
      <c r="F80" s="89"/>
      <c r="G80" s="89"/>
      <c r="H80" s="89"/>
      <c r="I80" s="10"/>
    </row>
    <row r="81" spans="2:9" s="13" customFormat="1" ht="26.1" customHeight="1">
      <c r="B81" s="327" t="str">
        <f>B44</f>
        <v>日</v>
      </c>
      <c r="C81" s="329" t="str">
        <f>C44</f>
        <v>曜</v>
      </c>
      <c r="D81" s="331" t="s">
        <v>13</v>
      </c>
      <c r="E81" s="333" t="s">
        <v>14</v>
      </c>
      <c r="F81" s="333"/>
      <c r="G81" s="334" t="s">
        <v>15</v>
      </c>
      <c r="H81" s="335"/>
      <c r="I81" s="12"/>
    </row>
    <row r="82" spans="2:9" s="13" customFormat="1" ht="26.1" customHeight="1">
      <c r="B82" s="328"/>
      <c r="C82" s="330"/>
      <c r="D82" s="332"/>
      <c r="E82" s="14" t="s">
        <v>16</v>
      </c>
      <c r="F82" s="15" t="s">
        <v>17</v>
      </c>
      <c r="G82" s="16" t="s">
        <v>16</v>
      </c>
      <c r="H82" s="17" t="s">
        <v>17</v>
      </c>
      <c r="I82" s="12"/>
    </row>
    <row r="83" spans="2:9" s="13" customFormat="1" ht="26.1" customHeight="1">
      <c r="B83" s="90">
        <f>B80</f>
        <v>41061</v>
      </c>
      <c r="C83" s="91">
        <f t="shared" ref="C83:C112" si="4">B83</f>
        <v>41061</v>
      </c>
      <c r="D83" s="115" t="s">
        <v>118</v>
      </c>
      <c r="E83" s="65" t="s">
        <v>119</v>
      </c>
      <c r="F83" s="131" t="s">
        <v>22</v>
      </c>
      <c r="G83" s="23"/>
      <c r="H83" s="132"/>
      <c r="I83" s="25"/>
    </row>
    <row r="84" spans="2:9" s="13" customFormat="1" ht="50.25" customHeight="1">
      <c r="B84" s="90">
        <f t="shared" ref="B84:B112" si="5">B83+1</f>
        <v>41062</v>
      </c>
      <c r="C84" s="91">
        <f t="shared" si="4"/>
        <v>41062</v>
      </c>
      <c r="D84" s="115" t="s">
        <v>118</v>
      </c>
      <c r="E84" s="21" t="s">
        <v>21</v>
      </c>
      <c r="F84" s="131" t="s">
        <v>22</v>
      </c>
      <c r="G84" s="23">
        <v>0</v>
      </c>
      <c r="H84" s="132"/>
      <c r="I84" s="25"/>
    </row>
    <row r="85" spans="2:9" s="13" customFormat="1" ht="26.1" customHeight="1">
      <c r="B85" s="90">
        <f t="shared" si="5"/>
        <v>41063</v>
      </c>
      <c r="C85" s="91">
        <f t="shared" si="4"/>
        <v>41063</v>
      </c>
      <c r="D85" s="115" t="s">
        <v>118</v>
      </c>
      <c r="E85" s="21" t="s">
        <v>21</v>
      </c>
      <c r="F85" s="22" t="s">
        <v>22</v>
      </c>
      <c r="G85" s="23">
        <v>0</v>
      </c>
      <c r="H85" s="133"/>
      <c r="I85" s="25"/>
    </row>
    <row r="86" spans="2:9" s="13" customFormat="1" ht="26.1" customHeight="1">
      <c r="B86" s="90">
        <f t="shared" si="5"/>
        <v>41064</v>
      </c>
      <c r="C86" s="91">
        <f t="shared" si="4"/>
        <v>41064</v>
      </c>
      <c r="D86" s="115" t="s">
        <v>118</v>
      </c>
      <c r="E86" s="21" t="s">
        <v>21</v>
      </c>
      <c r="F86" s="22" t="s">
        <v>22</v>
      </c>
      <c r="G86" s="23">
        <v>0</v>
      </c>
      <c r="H86" s="132"/>
      <c r="I86" s="25"/>
    </row>
    <row r="87" spans="2:9" s="13" customFormat="1" ht="26.1" customHeight="1">
      <c r="B87" s="90">
        <f t="shared" si="5"/>
        <v>41065</v>
      </c>
      <c r="C87" s="91">
        <f t="shared" si="4"/>
        <v>41065</v>
      </c>
      <c r="D87" s="115" t="s">
        <v>120</v>
      </c>
      <c r="E87" s="21"/>
      <c r="F87" s="22" t="s">
        <v>22</v>
      </c>
      <c r="G87" s="23">
        <v>0</v>
      </c>
      <c r="H87" s="132"/>
      <c r="I87" s="25"/>
    </row>
    <row r="88" spans="2:9" s="13" customFormat="1" ht="26.1" customHeight="1">
      <c r="B88" s="90">
        <f t="shared" si="5"/>
        <v>41066</v>
      </c>
      <c r="C88" s="91">
        <f t="shared" si="4"/>
        <v>41066</v>
      </c>
      <c r="D88" s="20">
        <v>0</v>
      </c>
      <c r="E88" s="57"/>
      <c r="F88" s="22" t="s">
        <v>22</v>
      </c>
      <c r="G88" s="23">
        <v>0</v>
      </c>
      <c r="H88" s="132"/>
      <c r="I88" s="25"/>
    </row>
    <row r="89" spans="2:9" s="13" customFormat="1" ht="26.1" customHeight="1">
      <c r="B89" s="90">
        <f t="shared" si="5"/>
        <v>41067</v>
      </c>
      <c r="C89" s="91">
        <f t="shared" si="4"/>
        <v>41067</v>
      </c>
      <c r="D89" s="20">
        <v>0</v>
      </c>
      <c r="E89" s="134"/>
      <c r="F89" s="22" t="s">
        <v>22</v>
      </c>
      <c r="G89" s="135"/>
      <c r="H89" s="132"/>
      <c r="I89" s="25"/>
    </row>
    <row r="90" spans="2:9" s="13" customFormat="1" ht="26.1" customHeight="1">
      <c r="B90" s="90">
        <f t="shared" si="5"/>
        <v>41068</v>
      </c>
      <c r="C90" s="91">
        <f t="shared" si="4"/>
        <v>41068</v>
      </c>
      <c r="D90" s="20">
        <v>0</v>
      </c>
      <c r="E90" s="112" t="s">
        <v>121</v>
      </c>
      <c r="F90" s="22" t="s">
        <v>22</v>
      </c>
      <c r="G90" s="135" t="s">
        <v>122</v>
      </c>
      <c r="H90" s="132"/>
      <c r="I90" s="25"/>
    </row>
    <row r="91" spans="2:9" s="13" customFormat="1" ht="39.75" customHeight="1">
      <c r="B91" s="90">
        <f t="shared" si="5"/>
        <v>41069</v>
      </c>
      <c r="C91" s="91">
        <f t="shared" si="4"/>
        <v>41069</v>
      </c>
      <c r="D91" s="20">
        <v>0</v>
      </c>
      <c r="E91" s="21" t="s">
        <v>21</v>
      </c>
      <c r="F91" s="22" t="s">
        <v>22</v>
      </c>
      <c r="G91" s="135"/>
      <c r="H91" s="132"/>
      <c r="I91" s="25"/>
    </row>
    <row r="92" spans="2:9" s="13" customFormat="1" ht="46.15" customHeight="1">
      <c r="B92" s="90">
        <f t="shared" si="5"/>
        <v>41070</v>
      </c>
      <c r="C92" s="91">
        <f t="shared" si="4"/>
        <v>41070</v>
      </c>
      <c r="D92" s="136" t="s">
        <v>123</v>
      </c>
      <c r="E92" s="137" t="s">
        <v>21</v>
      </c>
      <c r="F92" s="138" t="s">
        <v>22</v>
      </c>
      <c r="G92" s="135"/>
      <c r="H92" s="132"/>
      <c r="I92" s="25"/>
    </row>
    <row r="93" spans="2:9" s="13" customFormat="1" ht="26.1" customHeight="1">
      <c r="B93" s="90">
        <f t="shared" si="5"/>
        <v>41071</v>
      </c>
      <c r="C93" s="91">
        <f t="shared" si="4"/>
        <v>41071</v>
      </c>
      <c r="D93" s="136"/>
      <c r="E93" s="112" t="s">
        <v>121</v>
      </c>
      <c r="F93" s="139" t="s">
        <v>22</v>
      </c>
      <c r="G93" s="135" t="s">
        <v>122</v>
      </c>
      <c r="H93" s="132"/>
      <c r="I93" s="25"/>
    </row>
    <row r="94" spans="2:9" s="13" customFormat="1" ht="35.25" customHeight="1">
      <c r="B94" s="90">
        <f t="shared" si="5"/>
        <v>41072</v>
      </c>
      <c r="C94" s="91">
        <f t="shared" si="4"/>
        <v>41072</v>
      </c>
      <c r="D94" s="140">
        <v>0</v>
      </c>
      <c r="E94" s="112" t="s">
        <v>121</v>
      </c>
      <c r="F94" s="141"/>
      <c r="G94" s="135" t="s">
        <v>122</v>
      </c>
      <c r="H94" s="132"/>
      <c r="I94" s="25"/>
    </row>
    <row r="95" spans="2:9" s="13" customFormat="1" ht="36" customHeight="1">
      <c r="B95" s="90">
        <f t="shared" si="5"/>
        <v>41073</v>
      </c>
      <c r="C95" s="91">
        <f t="shared" si="4"/>
        <v>41073</v>
      </c>
      <c r="D95" s="20">
        <v>0</v>
      </c>
      <c r="E95" s="142" t="s">
        <v>121</v>
      </c>
      <c r="F95" s="29" t="s">
        <v>22</v>
      </c>
      <c r="G95" s="135" t="s">
        <v>122</v>
      </c>
      <c r="H95" s="132"/>
      <c r="I95" s="25"/>
    </row>
    <row r="96" spans="2:9" s="13" customFormat="1" ht="26.1" customHeight="1">
      <c r="B96" s="90">
        <f t="shared" si="5"/>
        <v>41074</v>
      </c>
      <c r="C96" s="91">
        <f t="shared" si="4"/>
        <v>41074</v>
      </c>
      <c r="D96" s="20">
        <v>0</v>
      </c>
      <c r="E96" s="142" t="s">
        <v>121</v>
      </c>
      <c r="F96" s="29" t="s">
        <v>22</v>
      </c>
      <c r="G96" s="135" t="s">
        <v>122</v>
      </c>
      <c r="H96" s="143"/>
      <c r="I96" s="25"/>
    </row>
    <row r="97" spans="2:9" s="13" customFormat="1" ht="26.1" customHeight="1">
      <c r="B97" s="90">
        <f t="shared" si="5"/>
        <v>41075</v>
      </c>
      <c r="C97" s="91">
        <f t="shared" si="4"/>
        <v>41075</v>
      </c>
      <c r="D97" s="20">
        <v>0</v>
      </c>
      <c r="E97" s="142"/>
      <c r="F97" s="29" t="s">
        <v>22</v>
      </c>
      <c r="G97" s="144"/>
      <c r="H97" s="132"/>
      <c r="I97" s="25"/>
    </row>
    <row r="98" spans="2:9" s="13" customFormat="1" ht="26.1" customHeight="1">
      <c r="B98" s="90">
        <f t="shared" si="5"/>
        <v>41076</v>
      </c>
      <c r="C98" s="91">
        <f t="shared" si="4"/>
        <v>41076</v>
      </c>
      <c r="D98" s="20">
        <v>0</v>
      </c>
      <c r="E98" s="28"/>
      <c r="F98" s="29" t="s">
        <v>22</v>
      </c>
      <c r="G98" s="41"/>
      <c r="H98" s="132"/>
      <c r="I98" s="25"/>
    </row>
    <row r="99" spans="2:9" s="13" customFormat="1" ht="26.1" customHeight="1">
      <c r="B99" s="90">
        <f t="shared" si="5"/>
        <v>41077</v>
      </c>
      <c r="C99" s="91">
        <f t="shared" si="4"/>
        <v>41077</v>
      </c>
      <c r="D99" s="53" t="s">
        <v>124</v>
      </c>
      <c r="E99" s="28" t="s">
        <v>21</v>
      </c>
      <c r="F99" s="29" t="s">
        <v>22</v>
      </c>
      <c r="G99" s="41"/>
      <c r="H99" s="132"/>
      <c r="I99" s="25"/>
    </row>
    <row r="100" spans="2:9" s="13" customFormat="1" ht="26.1" customHeight="1">
      <c r="B100" s="90">
        <f t="shared" si="5"/>
        <v>41078</v>
      </c>
      <c r="C100" s="91">
        <f t="shared" si="4"/>
        <v>41078</v>
      </c>
      <c r="D100" s="53"/>
      <c r="E100" s="112"/>
      <c r="F100" s="29" t="s">
        <v>22</v>
      </c>
      <c r="G100" s="41">
        <v>0</v>
      </c>
      <c r="H100" s="145"/>
      <c r="I100" s="25"/>
    </row>
    <row r="101" spans="2:9" s="13" customFormat="1" ht="26.1" customHeight="1">
      <c r="B101" s="90">
        <f t="shared" si="5"/>
        <v>41079</v>
      </c>
      <c r="C101" s="91">
        <f t="shared" si="4"/>
        <v>41079</v>
      </c>
      <c r="D101" s="20">
        <v>0</v>
      </c>
      <c r="E101" s="112"/>
      <c r="F101" s="29" t="s">
        <v>22</v>
      </c>
      <c r="G101" s="146" t="s">
        <v>125</v>
      </c>
      <c r="H101" s="132"/>
      <c r="I101" s="25"/>
    </row>
    <row r="102" spans="2:9" s="13" customFormat="1" ht="26.1" customHeight="1">
      <c r="B102" s="90">
        <f t="shared" si="5"/>
        <v>41080</v>
      </c>
      <c r="C102" s="91">
        <f t="shared" si="4"/>
        <v>41080</v>
      </c>
      <c r="D102" s="20">
        <v>0</v>
      </c>
      <c r="E102" s="31"/>
      <c r="F102" s="29" t="s">
        <v>22</v>
      </c>
      <c r="G102" s="41">
        <v>0</v>
      </c>
      <c r="H102" s="132"/>
      <c r="I102" s="25"/>
    </row>
    <row r="103" spans="2:9" s="13" customFormat="1" ht="28.5" customHeight="1">
      <c r="B103" s="90">
        <f t="shared" si="5"/>
        <v>41081</v>
      </c>
      <c r="C103" s="91">
        <f t="shared" si="4"/>
        <v>41081</v>
      </c>
      <c r="D103" s="20">
        <v>0</v>
      </c>
      <c r="E103" s="112" t="s">
        <v>126</v>
      </c>
      <c r="F103" s="29" t="s">
        <v>22</v>
      </c>
      <c r="G103" s="144"/>
      <c r="H103" s="143"/>
      <c r="I103" s="25"/>
    </row>
    <row r="104" spans="2:9" s="13" customFormat="1" ht="26.1" customHeight="1">
      <c r="B104" s="90">
        <f t="shared" si="5"/>
        <v>41082</v>
      </c>
      <c r="C104" s="91">
        <f t="shared" si="4"/>
        <v>41082</v>
      </c>
      <c r="D104" s="20">
        <v>0</v>
      </c>
      <c r="E104" s="112" t="s">
        <v>127</v>
      </c>
      <c r="F104" s="29" t="s">
        <v>22</v>
      </c>
      <c r="G104" s="41"/>
      <c r="H104" s="143"/>
      <c r="I104" s="25"/>
    </row>
    <row r="105" spans="2:9" s="13" customFormat="1" ht="36.75" customHeight="1">
      <c r="B105" s="90">
        <f t="shared" si="5"/>
        <v>41083</v>
      </c>
      <c r="C105" s="91">
        <f t="shared" si="4"/>
        <v>41083</v>
      </c>
      <c r="D105" s="20">
        <v>0</v>
      </c>
      <c r="E105" s="28" t="s">
        <v>21</v>
      </c>
      <c r="F105" s="29" t="s">
        <v>22</v>
      </c>
      <c r="G105" s="41">
        <v>0</v>
      </c>
      <c r="H105" s="132"/>
      <c r="I105" s="25"/>
    </row>
    <row r="106" spans="2:9" s="13" customFormat="1" ht="30.75" customHeight="1">
      <c r="B106" s="147">
        <f t="shared" si="5"/>
        <v>41084</v>
      </c>
      <c r="C106" s="91">
        <f t="shared" si="4"/>
        <v>41084</v>
      </c>
      <c r="D106" s="20">
        <v>0</v>
      </c>
      <c r="E106" s="28" t="s">
        <v>21</v>
      </c>
      <c r="F106" s="29" t="s">
        <v>22</v>
      </c>
      <c r="G106" s="41"/>
      <c r="H106" s="143"/>
      <c r="I106" s="25"/>
    </row>
    <row r="107" spans="2:9" s="13" customFormat="1" ht="26.1" customHeight="1">
      <c r="B107" s="147">
        <f t="shared" si="5"/>
        <v>41085</v>
      </c>
      <c r="C107" s="91">
        <f t="shared" si="4"/>
        <v>41085</v>
      </c>
      <c r="D107" s="20">
        <v>0</v>
      </c>
      <c r="E107" s="28" t="s">
        <v>21</v>
      </c>
      <c r="F107" s="29" t="s">
        <v>22</v>
      </c>
      <c r="G107" s="41">
        <v>0</v>
      </c>
      <c r="H107" s="148"/>
      <c r="I107" s="25"/>
    </row>
    <row r="108" spans="2:9" s="13" customFormat="1" ht="26.1" customHeight="1">
      <c r="B108" s="90">
        <f t="shared" si="5"/>
        <v>41086</v>
      </c>
      <c r="C108" s="91">
        <f t="shared" si="4"/>
        <v>41086</v>
      </c>
      <c r="D108" s="20">
        <v>0</v>
      </c>
      <c r="E108" s="28" t="s">
        <v>21</v>
      </c>
      <c r="F108" s="29" t="s">
        <v>22</v>
      </c>
      <c r="G108" s="146" t="s">
        <v>128</v>
      </c>
      <c r="H108" s="132"/>
      <c r="I108" s="25"/>
    </row>
    <row r="109" spans="2:9" s="13" customFormat="1" ht="26.1" customHeight="1">
      <c r="B109" s="90">
        <f t="shared" si="5"/>
        <v>41087</v>
      </c>
      <c r="C109" s="91">
        <f t="shared" si="4"/>
        <v>41087</v>
      </c>
      <c r="D109" s="20">
        <v>0</v>
      </c>
      <c r="E109" s="28"/>
      <c r="F109" s="29" t="s">
        <v>22</v>
      </c>
      <c r="G109" s="41">
        <v>0</v>
      </c>
      <c r="H109" s="132"/>
      <c r="I109" s="25"/>
    </row>
    <row r="110" spans="2:9" s="13" customFormat="1" ht="26.1" customHeight="1">
      <c r="B110" s="90">
        <f t="shared" si="5"/>
        <v>41088</v>
      </c>
      <c r="C110" s="91">
        <f t="shared" si="4"/>
        <v>41088</v>
      </c>
      <c r="D110" s="20">
        <v>0</v>
      </c>
      <c r="E110" s="149"/>
      <c r="F110" s="150" t="s">
        <v>22</v>
      </c>
      <c r="G110" s="144"/>
      <c r="H110" s="132"/>
      <c r="I110" s="25"/>
    </row>
    <row r="111" spans="2:9" s="13" customFormat="1" ht="47.45" customHeight="1">
      <c r="B111" s="90">
        <f t="shared" si="5"/>
        <v>41089</v>
      </c>
      <c r="C111" s="91">
        <f t="shared" si="4"/>
        <v>41089</v>
      </c>
      <c r="D111" s="20">
        <v>0</v>
      </c>
      <c r="E111" s="31" t="s">
        <v>129</v>
      </c>
      <c r="F111" s="29" t="s">
        <v>22</v>
      </c>
      <c r="G111" s="41"/>
      <c r="H111" s="143"/>
      <c r="I111" s="25"/>
    </row>
    <row r="112" spans="2:9" s="13" customFormat="1" ht="26.1" customHeight="1">
      <c r="B112" s="151">
        <f t="shared" si="5"/>
        <v>41090</v>
      </c>
      <c r="C112" s="91">
        <f t="shared" si="4"/>
        <v>41090</v>
      </c>
      <c r="D112" s="20">
        <v>0</v>
      </c>
      <c r="E112" s="149"/>
      <c r="F112" s="150" t="s">
        <v>22</v>
      </c>
      <c r="G112" s="23"/>
      <c r="H112" s="148"/>
      <c r="I112" s="25"/>
    </row>
    <row r="113" spans="2:9" ht="26.1" customHeight="1" thickBot="1">
      <c r="B113" s="152"/>
      <c r="C113" s="76"/>
      <c r="D113" s="77"/>
      <c r="E113" s="78"/>
      <c r="F113" s="77"/>
      <c r="G113" s="78"/>
      <c r="H113" s="153"/>
      <c r="I113" s="25"/>
    </row>
    <row r="114" spans="2:9" ht="26.1" customHeight="1">
      <c r="B114" s="128"/>
      <c r="C114" s="82"/>
      <c r="D114" s="83"/>
      <c r="E114" s="84" t="s">
        <v>130</v>
      </c>
      <c r="F114" s="84"/>
      <c r="G114" s="85"/>
      <c r="H114" s="85"/>
      <c r="I114" s="86"/>
    </row>
    <row r="115" spans="2:9" ht="26.1" customHeight="1">
      <c r="B115" s="154"/>
      <c r="C115" s="82"/>
      <c r="D115" s="83"/>
      <c r="E115" s="85" t="s">
        <v>131</v>
      </c>
      <c r="F115" s="85"/>
      <c r="G115" s="85"/>
      <c r="H115" s="85"/>
      <c r="I115" s="86"/>
    </row>
    <row r="116" spans="2:9" ht="36.75" customHeight="1">
      <c r="C116" s="82"/>
      <c r="D116" s="83"/>
      <c r="E116" s="85" t="s">
        <v>132</v>
      </c>
      <c r="F116" s="85"/>
      <c r="G116" s="85"/>
      <c r="H116" s="85"/>
      <c r="I116" s="86"/>
    </row>
    <row r="117" spans="2:9" s="158" customFormat="1" ht="26.1" customHeight="1" thickBot="1">
      <c r="B117" s="326">
        <f>B80+30</f>
        <v>41091</v>
      </c>
      <c r="C117" s="326"/>
      <c r="D117" s="326"/>
      <c r="E117" s="88"/>
      <c r="F117" s="155"/>
      <c r="G117" s="156"/>
      <c r="H117" s="156"/>
      <c r="I117" s="157"/>
    </row>
    <row r="118" spans="2:9" s="13" customFormat="1" ht="26.1" customHeight="1">
      <c r="B118" s="327" t="str">
        <f>B81</f>
        <v>日</v>
      </c>
      <c r="C118" s="329" t="str">
        <f>C81</f>
        <v>曜</v>
      </c>
      <c r="D118" s="331" t="s">
        <v>13</v>
      </c>
      <c r="E118" s="333" t="s">
        <v>14</v>
      </c>
      <c r="F118" s="333"/>
      <c r="G118" s="334" t="s">
        <v>15</v>
      </c>
      <c r="H118" s="335"/>
      <c r="I118" s="12"/>
    </row>
    <row r="119" spans="2:9" s="13" customFormat="1" ht="26.1" customHeight="1">
      <c r="B119" s="328"/>
      <c r="C119" s="330"/>
      <c r="D119" s="332"/>
      <c r="E119" s="14" t="s">
        <v>16</v>
      </c>
      <c r="F119" s="15" t="s">
        <v>17</v>
      </c>
      <c r="G119" s="16" t="s">
        <v>16</v>
      </c>
      <c r="H119" s="17" t="s">
        <v>17</v>
      </c>
      <c r="I119" s="12"/>
    </row>
    <row r="120" spans="2:9" s="13" customFormat="1" ht="32.25" customHeight="1">
      <c r="B120" s="159">
        <f>B117</f>
        <v>41091</v>
      </c>
      <c r="C120" s="91">
        <f t="shared" ref="C120:C150" si="6">B120</f>
        <v>41091</v>
      </c>
      <c r="D120" s="106"/>
      <c r="E120" s="31"/>
      <c r="F120" s="22" t="s">
        <v>22</v>
      </c>
      <c r="G120" s="23">
        <v>0</v>
      </c>
      <c r="H120" s="24"/>
      <c r="I120" s="25"/>
    </row>
    <row r="121" spans="2:9" s="13" customFormat="1" ht="33" customHeight="1">
      <c r="B121" s="90">
        <f t="shared" ref="B121:B149" si="7">B120+1</f>
        <v>41092</v>
      </c>
      <c r="C121" s="91">
        <f t="shared" si="6"/>
        <v>41092</v>
      </c>
      <c r="D121" s="20">
        <v>0</v>
      </c>
      <c r="E121" s="28" t="s">
        <v>21</v>
      </c>
      <c r="F121" s="29" t="s">
        <v>22</v>
      </c>
      <c r="G121" s="23"/>
      <c r="H121" s="24"/>
      <c r="I121" s="25"/>
    </row>
    <row r="122" spans="2:9" s="13" customFormat="1" ht="26.1" customHeight="1">
      <c r="B122" s="90">
        <f t="shared" si="7"/>
        <v>41093</v>
      </c>
      <c r="C122" s="91">
        <f t="shared" si="6"/>
        <v>41093</v>
      </c>
      <c r="D122" s="20">
        <v>0</v>
      </c>
      <c r="E122" s="28" t="s">
        <v>21</v>
      </c>
      <c r="F122" s="29" t="s">
        <v>22</v>
      </c>
      <c r="G122" s="46" t="s">
        <v>133</v>
      </c>
      <c r="H122" s="94"/>
      <c r="I122" s="25"/>
    </row>
    <row r="123" spans="2:9" s="13" customFormat="1" ht="26.1" customHeight="1">
      <c r="B123" s="90">
        <f t="shared" si="7"/>
        <v>41094</v>
      </c>
      <c r="C123" s="91">
        <f t="shared" si="6"/>
        <v>41094</v>
      </c>
      <c r="D123" s="20">
        <v>0</v>
      </c>
      <c r="E123" s="28" t="s">
        <v>21</v>
      </c>
      <c r="F123" s="29" t="s">
        <v>22</v>
      </c>
      <c r="G123" s="23">
        <v>0</v>
      </c>
      <c r="H123" s="24"/>
      <c r="I123" s="25"/>
    </row>
    <row r="124" spans="2:9" s="13" customFormat="1" ht="31.5" customHeight="1">
      <c r="B124" s="90">
        <f t="shared" si="7"/>
        <v>41095</v>
      </c>
      <c r="C124" s="91">
        <f t="shared" si="6"/>
        <v>41095</v>
      </c>
      <c r="D124" s="20">
        <v>0</v>
      </c>
      <c r="E124" s="63"/>
      <c r="F124" s="64"/>
      <c r="G124" s="41"/>
      <c r="H124" s="24"/>
      <c r="I124" s="25"/>
    </row>
    <row r="125" spans="2:9" s="13" customFormat="1" ht="26.1" customHeight="1">
      <c r="B125" s="90">
        <f t="shared" si="7"/>
        <v>41096</v>
      </c>
      <c r="C125" s="91">
        <f t="shared" si="6"/>
        <v>41096</v>
      </c>
      <c r="D125" s="160"/>
      <c r="E125" s="35"/>
      <c r="F125" s="34"/>
      <c r="G125" s="41"/>
      <c r="H125" s="24"/>
      <c r="I125" s="25"/>
    </row>
    <row r="126" spans="2:9" s="13" customFormat="1" ht="21.75" customHeight="1">
      <c r="B126" s="90">
        <f t="shared" si="7"/>
        <v>41097</v>
      </c>
      <c r="C126" s="91">
        <f t="shared" si="6"/>
        <v>41097</v>
      </c>
      <c r="D126" s="161"/>
      <c r="E126" s="65"/>
      <c r="F126" s="34"/>
      <c r="G126" s="23" t="s">
        <v>134</v>
      </c>
      <c r="H126" s="24" t="s">
        <v>134</v>
      </c>
      <c r="I126" s="25"/>
    </row>
    <row r="127" spans="2:9" s="13" customFormat="1" ht="40.5" customHeight="1">
      <c r="B127" s="90">
        <f t="shared" si="7"/>
        <v>41098</v>
      </c>
      <c r="C127" s="91">
        <f t="shared" si="6"/>
        <v>41098</v>
      </c>
      <c r="D127" s="161"/>
      <c r="E127" s="116"/>
      <c r="F127" s="29" t="s">
        <v>22</v>
      </c>
      <c r="G127" s="162"/>
      <c r="H127" s="163"/>
      <c r="I127" s="25"/>
    </row>
    <row r="128" spans="2:9" s="13" customFormat="1" ht="50.25" customHeight="1">
      <c r="B128" s="90">
        <f t="shared" si="7"/>
        <v>41099</v>
      </c>
      <c r="C128" s="91">
        <f t="shared" si="6"/>
        <v>41099</v>
      </c>
      <c r="D128" s="164"/>
      <c r="E128" s="116"/>
      <c r="F128" s="34"/>
      <c r="G128" s="162"/>
      <c r="H128" s="163"/>
      <c r="I128" s="25"/>
    </row>
    <row r="129" spans="2:9" s="13" customFormat="1" ht="48.75" customHeight="1">
      <c r="B129" s="90">
        <f t="shared" si="7"/>
        <v>41100</v>
      </c>
      <c r="C129" s="91">
        <f t="shared" si="6"/>
        <v>41100</v>
      </c>
      <c r="D129" s="165">
        <v>0</v>
      </c>
      <c r="E129" s="28" t="s">
        <v>135</v>
      </c>
      <c r="F129" s="29" t="s">
        <v>22</v>
      </c>
      <c r="G129" s="166"/>
      <c r="H129" s="24"/>
      <c r="I129" s="25"/>
    </row>
    <row r="130" spans="2:9" s="13" customFormat="1" ht="21.75" customHeight="1">
      <c r="B130" s="90">
        <f t="shared" si="7"/>
        <v>41101</v>
      </c>
      <c r="C130" s="91">
        <f t="shared" si="6"/>
        <v>41101</v>
      </c>
      <c r="D130" s="165"/>
      <c r="E130" s="28" t="s">
        <v>21</v>
      </c>
      <c r="F130" s="29" t="s">
        <v>22</v>
      </c>
      <c r="G130" s="166"/>
      <c r="H130" s="24"/>
      <c r="I130" s="25"/>
    </row>
    <row r="131" spans="2:9" s="13" customFormat="1" ht="24.75" customHeight="1">
      <c r="B131" s="90">
        <f t="shared" si="7"/>
        <v>41102</v>
      </c>
      <c r="C131" s="91">
        <f t="shared" si="6"/>
        <v>41102</v>
      </c>
      <c r="D131" s="165">
        <v>0</v>
      </c>
      <c r="E131" s="63"/>
      <c r="F131" s="64"/>
      <c r="G131" s="23">
        <v>0</v>
      </c>
      <c r="H131" s="24"/>
      <c r="I131" s="25"/>
    </row>
    <row r="132" spans="2:9" s="13" customFormat="1" ht="26.1" customHeight="1">
      <c r="B132" s="90">
        <f t="shared" si="7"/>
        <v>41103</v>
      </c>
      <c r="C132" s="91">
        <f t="shared" si="6"/>
        <v>41103</v>
      </c>
      <c r="D132" s="167" t="s">
        <v>136</v>
      </c>
      <c r="E132" s="112" t="s">
        <v>137</v>
      </c>
      <c r="F132" s="34"/>
      <c r="G132" s="162"/>
      <c r="H132" s="163"/>
      <c r="I132" s="25"/>
    </row>
    <row r="133" spans="2:9" s="13" customFormat="1" ht="47.45" customHeight="1">
      <c r="B133" s="90">
        <f t="shared" si="7"/>
        <v>41104</v>
      </c>
      <c r="C133" s="91">
        <f t="shared" si="6"/>
        <v>41104</v>
      </c>
      <c r="D133" s="167" t="s">
        <v>138</v>
      </c>
      <c r="E133" s="116"/>
      <c r="F133" s="29" t="s">
        <v>22</v>
      </c>
      <c r="G133" s="37"/>
      <c r="H133" s="38"/>
      <c r="I133" s="25"/>
    </row>
    <row r="134" spans="2:9" s="13" customFormat="1" ht="36.6" customHeight="1">
      <c r="B134" s="90">
        <f t="shared" si="7"/>
        <v>41105</v>
      </c>
      <c r="C134" s="91">
        <f t="shared" si="6"/>
        <v>41105</v>
      </c>
      <c r="D134" s="168" t="s">
        <v>139</v>
      </c>
      <c r="E134" s="116"/>
      <c r="F134" s="29" t="s">
        <v>22</v>
      </c>
      <c r="G134" s="162"/>
      <c r="H134" s="163"/>
      <c r="I134" s="25"/>
    </row>
    <row r="135" spans="2:9" s="13" customFormat="1" ht="54.75" customHeight="1">
      <c r="B135" s="90">
        <f t="shared" si="7"/>
        <v>41106</v>
      </c>
      <c r="C135" s="169">
        <f t="shared" si="6"/>
        <v>41106</v>
      </c>
      <c r="D135" s="170" t="s">
        <v>140</v>
      </c>
      <c r="E135" s="31"/>
      <c r="F135" s="171"/>
      <c r="G135" s="162"/>
      <c r="H135" s="163"/>
      <c r="I135" s="25"/>
    </row>
    <row r="136" spans="2:9" s="13" customFormat="1" ht="49.5" customHeight="1">
      <c r="B136" s="90">
        <f t="shared" si="7"/>
        <v>41107</v>
      </c>
      <c r="C136" s="91">
        <f t="shared" si="6"/>
        <v>41107</v>
      </c>
      <c r="D136" s="64"/>
      <c r="E136" s="28"/>
      <c r="F136" s="93" t="s">
        <v>22</v>
      </c>
      <c r="G136" s="172"/>
      <c r="H136" s="163"/>
      <c r="I136" s="25"/>
    </row>
    <row r="137" spans="2:9" s="13" customFormat="1" ht="24.75" customHeight="1">
      <c r="B137" s="90">
        <f t="shared" si="7"/>
        <v>41108</v>
      </c>
      <c r="C137" s="100">
        <f>B137</f>
        <v>41108</v>
      </c>
      <c r="D137" s="20">
        <v>0</v>
      </c>
      <c r="E137" s="173"/>
      <c r="F137" s="93" t="s">
        <v>22</v>
      </c>
      <c r="G137" s="162" t="s">
        <v>141</v>
      </c>
      <c r="H137" s="163" t="s">
        <v>141</v>
      </c>
      <c r="I137" s="25"/>
    </row>
    <row r="138" spans="2:9" s="13" customFormat="1" ht="52.15" customHeight="1">
      <c r="B138" s="90">
        <f t="shared" si="7"/>
        <v>41109</v>
      </c>
      <c r="C138" s="100">
        <f>B138</f>
        <v>41109</v>
      </c>
      <c r="D138" s="20">
        <v>0</v>
      </c>
      <c r="E138" s="173"/>
      <c r="F138" s="29" t="s">
        <v>22</v>
      </c>
      <c r="G138" s="172"/>
      <c r="H138" s="174"/>
      <c r="I138" s="25"/>
    </row>
    <row r="139" spans="2:9" s="13" customFormat="1" ht="21" customHeight="1">
      <c r="B139" s="90">
        <f t="shared" si="7"/>
        <v>41110</v>
      </c>
      <c r="C139" s="100">
        <f t="shared" si="6"/>
        <v>41110</v>
      </c>
      <c r="D139" s="167" t="s">
        <v>142</v>
      </c>
      <c r="E139" s="35" t="s">
        <v>143</v>
      </c>
      <c r="F139" s="34" t="s">
        <v>143</v>
      </c>
      <c r="G139" s="162" t="s">
        <v>143</v>
      </c>
      <c r="H139" s="163" t="s">
        <v>144</v>
      </c>
      <c r="I139" s="25"/>
    </row>
    <row r="140" spans="2:9" s="13" customFormat="1" ht="69" customHeight="1">
      <c r="B140" s="90">
        <f t="shared" si="7"/>
        <v>41111</v>
      </c>
      <c r="C140" s="91">
        <f t="shared" si="6"/>
        <v>41111</v>
      </c>
      <c r="D140" s="167" t="s">
        <v>145</v>
      </c>
      <c r="E140" s="103" t="s">
        <v>21</v>
      </c>
      <c r="F140" s="175" t="s">
        <v>22</v>
      </c>
      <c r="G140" s="176"/>
      <c r="H140" s="177"/>
      <c r="I140" s="25"/>
    </row>
    <row r="141" spans="2:9" s="13" customFormat="1" ht="39.6" customHeight="1">
      <c r="B141" s="90">
        <f t="shared" si="7"/>
        <v>41112</v>
      </c>
      <c r="C141" s="91">
        <f t="shared" si="6"/>
        <v>41112</v>
      </c>
      <c r="D141" s="167" t="s">
        <v>146</v>
      </c>
      <c r="E141" s="28" t="s">
        <v>21</v>
      </c>
      <c r="F141" s="175" t="s">
        <v>22</v>
      </c>
      <c r="G141" s="172"/>
      <c r="H141" s="177"/>
      <c r="I141" s="25"/>
    </row>
    <row r="142" spans="2:9" s="13" customFormat="1" ht="23.25" customHeight="1">
      <c r="B142" s="90">
        <f t="shared" si="7"/>
        <v>41113</v>
      </c>
      <c r="C142" s="91">
        <f t="shared" si="6"/>
        <v>41113</v>
      </c>
      <c r="D142" s="20">
        <v>0</v>
      </c>
      <c r="E142" s="173" t="s">
        <v>147</v>
      </c>
      <c r="F142" s="178"/>
      <c r="G142" s="162" t="s">
        <v>71</v>
      </c>
      <c r="H142" s="179" t="s">
        <v>148</v>
      </c>
      <c r="I142" s="25"/>
    </row>
    <row r="143" spans="2:9" s="13" customFormat="1" ht="20.25" customHeight="1">
      <c r="B143" s="90">
        <f t="shared" si="7"/>
        <v>41114</v>
      </c>
      <c r="C143" s="91">
        <f t="shared" si="6"/>
        <v>41114</v>
      </c>
      <c r="D143" s="20">
        <v>0</v>
      </c>
      <c r="E143" s="28" t="s">
        <v>21</v>
      </c>
      <c r="F143" s="180" t="s">
        <v>149</v>
      </c>
      <c r="G143" s="162"/>
      <c r="H143" s="179" t="s">
        <v>148</v>
      </c>
      <c r="I143" s="25"/>
    </row>
    <row r="144" spans="2:9" s="13" customFormat="1" ht="20.25" customHeight="1">
      <c r="B144" s="90">
        <f t="shared" si="7"/>
        <v>41115</v>
      </c>
      <c r="C144" s="91">
        <f t="shared" si="6"/>
        <v>41115</v>
      </c>
      <c r="D144" s="20">
        <v>0</v>
      </c>
      <c r="E144" s="181" t="s">
        <v>150</v>
      </c>
      <c r="F144" s="180" t="s">
        <v>149</v>
      </c>
      <c r="G144" s="172"/>
      <c r="H144" s="179" t="s">
        <v>148</v>
      </c>
      <c r="I144" s="25"/>
    </row>
    <row r="145" spans="2:43" s="13" customFormat="1" ht="30.6" customHeight="1">
      <c r="B145" s="90">
        <f t="shared" si="7"/>
        <v>41116</v>
      </c>
      <c r="C145" s="91">
        <f t="shared" si="6"/>
        <v>41116</v>
      </c>
      <c r="D145" s="20">
        <v>0</v>
      </c>
      <c r="E145" s="31"/>
      <c r="F145" s="180" t="s">
        <v>149</v>
      </c>
      <c r="G145" s="162"/>
      <c r="H145" s="179" t="s">
        <v>148</v>
      </c>
      <c r="I145" s="25"/>
    </row>
    <row r="146" spans="2:43" s="13" customFormat="1" ht="26.1" customHeight="1">
      <c r="B146" s="90">
        <f t="shared" si="7"/>
        <v>41117</v>
      </c>
      <c r="C146" s="91">
        <f t="shared" si="6"/>
        <v>41117</v>
      </c>
      <c r="D146" s="64"/>
      <c r="E146" s="173"/>
      <c r="F146" s="180" t="s">
        <v>149</v>
      </c>
      <c r="G146" s="176" t="s">
        <v>151</v>
      </c>
      <c r="H146" s="179" t="s">
        <v>148</v>
      </c>
      <c r="I146" s="25"/>
    </row>
    <row r="147" spans="2:43" s="13" customFormat="1" ht="23.25" customHeight="1">
      <c r="B147" s="90">
        <f t="shared" si="7"/>
        <v>41118</v>
      </c>
      <c r="C147" s="91">
        <f t="shared" si="6"/>
        <v>41118</v>
      </c>
      <c r="D147" s="20"/>
      <c r="E147" s="173"/>
      <c r="F147" s="180"/>
      <c r="G147" s="176"/>
      <c r="H147" s="179"/>
      <c r="I147" s="25"/>
    </row>
    <row r="148" spans="2:43" s="13" customFormat="1" ht="24" customHeight="1">
      <c r="B148" s="90">
        <f t="shared" si="7"/>
        <v>41119</v>
      </c>
      <c r="C148" s="91">
        <f t="shared" si="6"/>
        <v>41119</v>
      </c>
      <c r="D148" s="64"/>
      <c r="E148" s="182"/>
      <c r="F148" s="180"/>
      <c r="G148" s="135"/>
      <c r="H148" s="179"/>
      <c r="I148" s="25"/>
    </row>
    <row r="149" spans="2:43" s="13" customFormat="1" ht="30" customHeight="1">
      <c r="B149" s="90">
        <f t="shared" si="7"/>
        <v>41120</v>
      </c>
      <c r="C149" s="91">
        <f t="shared" si="6"/>
        <v>41120</v>
      </c>
      <c r="D149" s="20"/>
      <c r="E149" s="112" t="s">
        <v>152</v>
      </c>
      <c r="F149" s="180" t="s">
        <v>149</v>
      </c>
      <c r="G149" s="41" t="s">
        <v>153</v>
      </c>
      <c r="H149" s="177" t="s">
        <v>154</v>
      </c>
      <c r="I149" s="25"/>
    </row>
    <row r="150" spans="2:43" s="13" customFormat="1" ht="37.9" customHeight="1" thickBot="1">
      <c r="B150" s="121">
        <f>B149+1</f>
        <v>41121</v>
      </c>
      <c r="C150" s="122">
        <f t="shared" si="6"/>
        <v>41121</v>
      </c>
      <c r="D150" s="183">
        <v>0</v>
      </c>
      <c r="E150" s="184" t="s">
        <v>155</v>
      </c>
      <c r="F150" s="185" t="s">
        <v>156</v>
      </c>
      <c r="G150" s="186" t="s">
        <v>157</v>
      </c>
      <c r="H150" s="187" t="s">
        <v>154</v>
      </c>
      <c r="I150" s="25"/>
    </row>
    <row r="151" spans="2:43" ht="26.1" customHeight="1">
      <c r="C151" s="82"/>
      <c r="D151" s="188"/>
      <c r="E151" s="84" t="s">
        <v>158</v>
      </c>
      <c r="F151" s="84"/>
      <c r="G151" s="85"/>
      <c r="H151" s="85"/>
      <c r="I151" s="86"/>
    </row>
    <row r="152" spans="2:43" ht="26.1" customHeight="1">
      <c r="C152" s="82"/>
      <c r="D152" s="83"/>
      <c r="E152" s="85"/>
      <c r="F152" s="85"/>
      <c r="G152" s="85"/>
      <c r="H152" s="85"/>
      <c r="I152" s="86"/>
    </row>
    <row r="153" spans="2:43" ht="26.1" customHeight="1">
      <c r="C153" s="82"/>
      <c r="D153" s="83"/>
      <c r="E153" s="85"/>
      <c r="F153" s="85"/>
      <c r="G153" s="85"/>
      <c r="H153" s="85"/>
      <c r="I153" s="86"/>
    </row>
    <row r="154" spans="2:43" ht="26.1" customHeight="1" thickBot="1">
      <c r="B154" s="326">
        <f>B117+31</f>
        <v>41122</v>
      </c>
      <c r="C154" s="326"/>
      <c r="D154" s="326"/>
      <c r="E154" s="88"/>
      <c r="F154" s="155"/>
      <c r="G154" s="156"/>
      <c r="H154" s="156"/>
      <c r="I154" s="157"/>
      <c r="J154" s="189"/>
      <c r="K154" s="189"/>
      <c r="L154" s="189"/>
      <c r="M154" s="189"/>
      <c r="N154" s="189"/>
      <c r="O154" s="189"/>
      <c r="P154" s="189"/>
      <c r="Q154" s="189"/>
      <c r="R154" s="189"/>
      <c r="S154" s="189"/>
      <c r="T154" s="189"/>
      <c r="U154" s="189"/>
      <c r="V154" s="189"/>
      <c r="W154" s="189"/>
      <c r="X154" s="189"/>
      <c r="Y154" s="189"/>
      <c r="Z154" s="189"/>
      <c r="AA154" s="189"/>
      <c r="AB154" s="189"/>
      <c r="AC154" s="189"/>
      <c r="AD154" s="189"/>
      <c r="AE154" s="189"/>
      <c r="AF154" s="189"/>
      <c r="AG154" s="189"/>
      <c r="AH154" s="189"/>
      <c r="AI154" s="189"/>
      <c r="AJ154" s="189"/>
      <c r="AK154" s="189"/>
      <c r="AL154" s="189"/>
      <c r="AM154" s="189"/>
      <c r="AN154" s="189"/>
      <c r="AO154" s="189"/>
      <c r="AP154" s="189"/>
      <c r="AQ154" s="189"/>
    </row>
    <row r="155" spans="2:43" s="13" customFormat="1" ht="26.1" customHeight="1">
      <c r="B155" s="327" t="str">
        <f>B118</f>
        <v>日</v>
      </c>
      <c r="C155" s="329" t="str">
        <f>C118</f>
        <v>曜</v>
      </c>
      <c r="D155" s="331" t="s">
        <v>13</v>
      </c>
      <c r="E155" s="333" t="s">
        <v>14</v>
      </c>
      <c r="F155" s="333"/>
      <c r="G155" s="334" t="s">
        <v>15</v>
      </c>
      <c r="H155" s="335"/>
      <c r="I155" s="12"/>
    </row>
    <row r="156" spans="2:43" s="13" customFormat="1" ht="26.1" customHeight="1">
      <c r="B156" s="328"/>
      <c r="C156" s="330"/>
      <c r="D156" s="332"/>
      <c r="E156" s="14" t="s">
        <v>16</v>
      </c>
      <c r="F156" s="15" t="s">
        <v>17</v>
      </c>
      <c r="G156" s="16" t="s">
        <v>16</v>
      </c>
      <c r="H156" s="17" t="s">
        <v>17</v>
      </c>
      <c r="I156" s="12"/>
    </row>
    <row r="157" spans="2:43" s="13" customFormat="1" ht="26.45" customHeight="1">
      <c r="B157" s="90">
        <f>B154</f>
        <v>41122</v>
      </c>
      <c r="C157" s="91">
        <f t="shared" ref="C157:C187" si="8">B157</f>
        <v>41122</v>
      </c>
      <c r="D157" s="20">
        <v>0</v>
      </c>
      <c r="E157" s="112" t="s">
        <v>159</v>
      </c>
      <c r="F157" s="29" t="s">
        <v>160</v>
      </c>
      <c r="G157" s="135" t="s">
        <v>161</v>
      </c>
      <c r="H157" s="190" t="s">
        <v>162</v>
      </c>
      <c r="I157" s="25"/>
      <c r="J157" s="191"/>
      <c r="K157" s="191"/>
      <c r="L157" s="191"/>
      <c r="M157" s="191"/>
      <c r="N157" s="191"/>
      <c r="O157" s="191"/>
      <c r="P157" s="191"/>
      <c r="Q157" s="191"/>
      <c r="R157" s="191"/>
      <c r="S157" s="191"/>
      <c r="T157" s="191"/>
      <c r="U157" s="191"/>
      <c r="V157" s="191"/>
      <c r="W157" s="191"/>
      <c r="X157" s="191"/>
      <c r="Y157" s="191"/>
      <c r="Z157" s="191"/>
      <c r="AA157" s="191"/>
      <c r="AB157" s="191"/>
      <c r="AC157" s="191"/>
      <c r="AD157" s="191"/>
      <c r="AE157" s="191"/>
      <c r="AF157" s="191"/>
      <c r="AG157" s="191"/>
      <c r="AH157" s="191"/>
      <c r="AI157" s="191"/>
      <c r="AJ157" s="191"/>
      <c r="AK157" s="191"/>
      <c r="AL157" s="191"/>
      <c r="AM157" s="191"/>
      <c r="AN157" s="191"/>
      <c r="AO157" s="191"/>
      <c r="AP157" s="191"/>
      <c r="AQ157" s="191"/>
    </row>
    <row r="158" spans="2:43" s="13" customFormat="1" ht="30" customHeight="1">
      <c r="B158" s="90">
        <f t="shared" ref="B158:B187" si="9">B157+1</f>
        <v>41123</v>
      </c>
      <c r="C158" s="91">
        <f t="shared" si="8"/>
        <v>41123</v>
      </c>
      <c r="D158" s="20">
        <v>0</v>
      </c>
      <c r="E158" s="112" t="s">
        <v>152</v>
      </c>
      <c r="F158" s="32" t="s">
        <v>163</v>
      </c>
      <c r="G158" s="135" t="s">
        <v>152</v>
      </c>
      <c r="H158" s="192" t="s">
        <v>164</v>
      </c>
      <c r="I158" s="25"/>
    </row>
    <row r="159" spans="2:43" s="13" customFormat="1" ht="37.15" customHeight="1">
      <c r="B159" s="90">
        <f t="shared" si="9"/>
        <v>41124</v>
      </c>
      <c r="C159" s="91">
        <f t="shared" si="8"/>
        <v>41124</v>
      </c>
      <c r="D159" s="20">
        <v>0</v>
      </c>
      <c r="E159" s="112" t="s">
        <v>165</v>
      </c>
      <c r="F159" s="32" t="s">
        <v>163</v>
      </c>
      <c r="G159" s="41" t="s">
        <v>166</v>
      </c>
      <c r="H159" s="192" t="s">
        <v>164</v>
      </c>
      <c r="I159" s="25"/>
    </row>
    <row r="160" spans="2:43" s="13" customFormat="1" ht="26.45" customHeight="1">
      <c r="B160" s="90">
        <f t="shared" si="9"/>
        <v>41125</v>
      </c>
      <c r="C160" s="91">
        <f t="shared" si="8"/>
        <v>41125</v>
      </c>
      <c r="D160" s="64"/>
      <c r="E160" s="173" t="s">
        <v>167</v>
      </c>
      <c r="F160" s="29" t="s">
        <v>71</v>
      </c>
      <c r="G160" s="41"/>
      <c r="H160" s="190"/>
      <c r="I160" s="25"/>
    </row>
    <row r="161" spans="2:9" s="13" customFormat="1" ht="29.25" customHeight="1">
      <c r="B161" s="90">
        <f t="shared" si="9"/>
        <v>41126</v>
      </c>
      <c r="C161" s="91">
        <f t="shared" si="8"/>
        <v>41126</v>
      </c>
      <c r="D161" s="64"/>
      <c r="E161" s="193"/>
      <c r="F161" s="139" t="s">
        <v>22</v>
      </c>
      <c r="G161" s="41" t="s">
        <v>168</v>
      </c>
      <c r="H161" s="190"/>
      <c r="I161" s="25"/>
    </row>
    <row r="162" spans="2:9" s="13" customFormat="1" ht="52.15" customHeight="1">
      <c r="B162" s="90">
        <f t="shared" si="9"/>
        <v>41127</v>
      </c>
      <c r="C162" s="91">
        <f t="shared" si="8"/>
        <v>41127</v>
      </c>
      <c r="D162" s="20"/>
      <c r="E162" s="194" t="s">
        <v>169</v>
      </c>
      <c r="F162" s="32" t="s">
        <v>163</v>
      </c>
      <c r="G162" s="41" t="s">
        <v>170</v>
      </c>
      <c r="H162" s="190"/>
      <c r="I162" s="12"/>
    </row>
    <row r="163" spans="2:9" s="13" customFormat="1" ht="33" customHeight="1">
      <c r="B163" s="90">
        <f t="shared" si="9"/>
        <v>41128</v>
      </c>
      <c r="C163" s="91">
        <f t="shared" si="8"/>
        <v>41128</v>
      </c>
      <c r="D163" s="20">
        <v>0</v>
      </c>
      <c r="E163" s="194" t="s">
        <v>169</v>
      </c>
      <c r="F163" s="36" t="s">
        <v>171</v>
      </c>
      <c r="G163" s="41" t="s">
        <v>172</v>
      </c>
      <c r="H163" s="190"/>
      <c r="I163" s="12"/>
    </row>
    <row r="164" spans="2:9" s="13" customFormat="1" ht="49.9" customHeight="1">
      <c r="B164" s="90">
        <f t="shared" si="9"/>
        <v>41129</v>
      </c>
      <c r="C164" s="91">
        <f t="shared" si="8"/>
        <v>41129</v>
      </c>
      <c r="D164" s="20">
        <v>0</v>
      </c>
      <c r="E164" s="28" t="s">
        <v>173</v>
      </c>
      <c r="F164" s="36" t="s">
        <v>171</v>
      </c>
      <c r="G164" s="41" t="s">
        <v>174</v>
      </c>
      <c r="H164" s="190"/>
      <c r="I164" s="25"/>
    </row>
    <row r="165" spans="2:9" s="13" customFormat="1" ht="37.15" customHeight="1">
      <c r="B165" s="90">
        <f t="shared" si="9"/>
        <v>41130</v>
      </c>
      <c r="C165" s="91">
        <f t="shared" si="8"/>
        <v>41130</v>
      </c>
      <c r="D165" s="195"/>
      <c r="E165" s="112" t="s">
        <v>175</v>
      </c>
      <c r="F165" s="32" t="s">
        <v>176</v>
      </c>
      <c r="G165" s="41" t="s">
        <v>177</v>
      </c>
      <c r="H165" s="190"/>
      <c r="I165" s="25"/>
    </row>
    <row r="166" spans="2:9" s="13" customFormat="1" ht="50.45" customHeight="1">
      <c r="B166" s="90">
        <f t="shared" si="9"/>
        <v>41131</v>
      </c>
      <c r="C166" s="91">
        <f t="shared" si="8"/>
        <v>41131</v>
      </c>
      <c r="D166" s="195"/>
      <c r="E166" s="28" t="s">
        <v>178</v>
      </c>
      <c r="F166" s="32" t="s">
        <v>179</v>
      </c>
      <c r="G166" s="41" t="s">
        <v>180</v>
      </c>
      <c r="H166" s="190" t="s">
        <v>181</v>
      </c>
      <c r="I166" s="25"/>
    </row>
    <row r="167" spans="2:9" s="13" customFormat="1" ht="22.15" customHeight="1">
      <c r="B167" s="90">
        <f t="shared" si="9"/>
        <v>41132</v>
      </c>
      <c r="C167" s="91">
        <f t="shared" si="8"/>
        <v>41132</v>
      </c>
      <c r="D167" s="64"/>
      <c r="E167" s="28" t="s">
        <v>21</v>
      </c>
      <c r="F167" s="29"/>
      <c r="G167" s="57"/>
      <c r="H167" s="143"/>
      <c r="I167" s="25"/>
    </row>
    <row r="168" spans="2:9" s="13" customFormat="1" ht="22.15" customHeight="1">
      <c r="B168" s="90">
        <f t="shared" si="9"/>
        <v>41133</v>
      </c>
      <c r="C168" s="91">
        <f t="shared" si="8"/>
        <v>41133</v>
      </c>
      <c r="D168" s="20">
        <v>0</v>
      </c>
      <c r="E168" s="28" t="s">
        <v>21</v>
      </c>
      <c r="F168" s="29" t="s">
        <v>22</v>
      </c>
      <c r="G168" s="57"/>
      <c r="H168" s="143"/>
      <c r="I168" s="25"/>
    </row>
    <row r="169" spans="2:9" s="13" customFormat="1" ht="22.15" customHeight="1">
      <c r="B169" s="90">
        <f t="shared" si="9"/>
        <v>41134</v>
      </c>
      <c r="C169" s="91">
        <f t="shared" si="8"/>
        <v>41134</v>
      </c>
      <c r="D169" s="196"/>
      <c r="E169" s="28" t="s">
        <v>181</v>
      </c>
      <c r="F169" s="29" t="s">
        <v>181</v>
      </c>
      <c r="G169" s="28"/>
      <c r="H169" s="197"/>
      <c r="I169" s="25"/>
    </row>
    <row r="170" spans="2:9" s="13" customFormat="1" ht="17.25" customHeight="1">
      <c r="B170" s="90">
        <f t="shared" si="9"/>
        <v>41135</v>
      </c>
      <c r="C170" s="91">
        <f t="shared" si="8"/>
        <v>41135</v>
      </c>
      <c r="D170" s="198"/>
      <c r="E170" s="28"/>
      <c r="F170" s="29"/>
      <c r="G170" s="57">
        <v>0</v>
      </c>
      <c r="H170" s="143"/>
      <c r="I170" s="25"/>
    </row>
    <row r="171" spans="2:9" s="13" customFormat="1" ht="20.25" customHeight="1">
      <c r="B171" s="90">
        <f t="shared" si="9"/>
        <v>41136</v>
      </c>
      <c r="C171" s="91">
        <f t="shared" si="8"/>
        <v>41136</v>
      </c>
      <c r="D171" s="196"/>
      <c r="E171" s="28"/>
      <c r="F171" s="29"/>
      <c r="G171" s="57">
        <v>0</v>
      </c>
      <c r="H171" s="143"/>
      <c r="I171" s="25"/>
    </row>
    <row r="172" spans="2:9" s="13" customFormat="1" ht="40.9" customHeight="1">
      <c r="B172" s="90">
        <f t="shared" si="9"/>
        <v>41137</v>
      </c>
      <c r="C172" s="91">
        <f t="shared" si="8"/>
        <v>41137</v>
      </c>
      <c r="D172" s="199" t="s">
        <v>182</v>
      </c>
      <c r="E172" s="28"/>
      <c r="F172" s="29"/>
      <c r="G172" s="200"/>
      <c r="H172" s="143"/>
      <c r="I172" s="25"/>
    </row>
    <row r="173" spans="2:9" s="13" customFormat="1" ht="40.9" customHeight="1">
      <c r="B173" s="90">
        <f t="shared" si="9"/>
        <v>41138</v>
      </c>
      <c r="C173" s="91">
        <f t="shared" si="8"/>
        <v>41138</v>
      </c>
      <c r="D173" s="199" t="s">
        <v>182</v>
      </c>
      <c r="E173" s="28"/>
      <c r="F173" s="29" t="s">
        <v>22</v>
      </c>
      <c r="G173" s="57">
        <v>0</v>
      </c>
      <c r="H173" s="143"/>
      <c r="I173" s="25"/>
    </row>
    <row r="174" spans="2:9" s="13" customFormat="1" ht="49.9" customHeight="1">
      <c r="B174" s="90">
        <f t="shared" si="9"/>
        <v>41139</v>
      </c>
      <c r="C174" s="91">
        <f t="shared" si="8"/>
        <v>41139</v>
      </c>
      <c r="D174" s="199" t="s">
        <v>183</v>
      </c>
      <c r="E174" s="28"/>
      <c r="F174" s="29" t="s">
        <v>22</v>
      </c>
      <c r="G174" s="116"/>
      <c r="H174" s="143"/>
      <c r="I174" s="25"/>
    </row>
    <row r="175" spans="2:9" s="13" customFormat="1" ht="51.6" customHeight="1">
      <c r="B175" s="90">
        <f t="shared" si="9"/>
        <v>41140</v>
      </c>
      <c r="C175" s="91">
        <f t="shared" si="8"/>
        <v>41140</v>
      </c>
      <c r="D175" s="199" t="s">
        <v>183</v>
      </c>
      <c r="E175" s="116"/>
      <c r="F175" s="29" t="s">
        <v>22</v>
      </c>
      <c r="G175" s="116"/>
      <c r="H175" s="143"/>
      <c r="I175" s="25"/>
    </row>
    <row r="176" spans="2:9" s="13" customFormat="1" ht="29.45" customHeight="1">
      <c r="B176" s="90">
        <f t="shared" si="9"/>
        <v>41141</v>
      </c>
      <c r="C176" s="91">
        <f t="shared" si="8"/>
        <v>41141</v>
      </c>
      <c r="D176" s="198"/>
      <c r="E176" s="28"/>
      <c r="F176" s="29" t="s">
        <v>22</v>
      </c>
      <c r="G176" s="116"/>
      <c r="H176" s="143"/>
      <c r="I176" s="25"/>
    </row>
    <row r="177" spans="1:9" s="13" customFormat="1" ht="23.45" customHeight="1">
      <c r="B177" s="90">
        <f t="shared" si="9"/>
        <v>41142</v>
      </c>
      <c r="C177" s="91">
        <f t="shared" si="8"/>
        <v>41142</v>
      </c>
      <c r="D177" s="70"/>
      <c r="E177" s="28"/>
      <c r="F177" s="29" t="s">
        <v>22</v>
      </c>
      <c r="G177" s="116"/>
      <c r="H177" s="143"/>
      <c r="I177" s="25"/>
    </row>
    <row r="178" spans="1:9" s="13" customFormat="1" ht="19.149999999999999" customHeight="1">
      <c r="B178" s="90">
        <f t="shared" si="9"/>
        <v>41143</v>
      </c>
      <c r="C178" s="91">
        <f t="shared" si="8"/>
        <v>41143</v>
      </c>
      <c r="D178" s="201"/>
      <c r="E178" s="28"/>
      <c r="F178" s="202" t="s">
        <v>22</v>
      </c>
      <c r="G178" s="116"/>
      <c r="H178" s="143"/>
      <c r="I178" s="25"/>
    </row>
    <row r="179" spans="1:9" s="13" customFormat="1" ht="19.149999999999999" customHeight="1">
      <c r="B179" s="90">
        <f t="shared" si="9"/>
        <v>41144</v>
      </c>
      <c r="C179" s="91">
        <f t="shared" si="8"/>
        <v>41144</v>
      </c>
      <c r="D179" s="201"/>
      <c r="E179" s="28"/>
      <c r="F179" s="29" t="s">
        <v>22</v>
      </c>
      <c r="G179" s="116"/>
      <c r="H179" s="143"/>
      <c r="I179" s="25"/>
    </row>
    <row r="180" spans="1:9" s="13" customFormat="1" ht="19.149999999999999" customHeight="1">
      <c r="B180" s="90">
        <f t="shared" si="9"/>
        <v>41145</v>
      </c>
      <c r="C180" s="91">
        <f t="shared" si="8"/>
        <v>41145</v>
      </c>
      <c r="D180" s="201"/>
      <c r="E180" s="28"/>
      <c r="F180" s="29"/>
      <c r="G180" s="116"/>
      <c r="H180" s="143"/>
      <c r="I180" s="25"/>
    </row>
    <row r="181" spans="1:9" s="13" customFormat="1" ht="34.5" customHeight="1">
      <c r="B181" s="90">
        <f t="shared" si="9"/>
        <v>41146</v>
      </c>
      <c r="C181" s="91">
        <f t="shared" si="8"/>
        <v>41146</v>
      </c>
      <c r="D181" s="199" t="s">
        <v>184</v>
      </c>
      <c r="E181" s="28"/>
      <c r="F181" s="29"/>
      <c r="G181" s="116"/>
      <c r="H181" s="148"/>
      <c r="I181" s="25"/>
    </row>
    <row r="182" spans="1:9" s="13" customFormat="1" ht="36.75" customHeight="1">
      <c r="B182" s="90">
        <f t="shared" si="9"/>
        <v>41147</v>
      </c>
      <c r="C182" s="91">
        <f t="shared" si="8"/>
        <v>41147</v>
      </c>
      <c r="D182" s="199" t="s">
        <v>184</v>
      </c>
      <c r="E182" s="28" t="s">
        <v>21</v>
      </c>
      <c r="F182" s="29" t="s">
        <v>22</v>
      </c>
      <c r="G182" s="71"/>
      <c r="H182" s="143"/>
      <c r="I182" s="25"/>
    </row>
    <row r="183" spans="1:9" s="13" customFormat="1" ht="34.5" customHeight="1">
      <c r="B183" s="90">
        <f t="shared" si="9"/>
        <v>41148</v>
      </c>
      <c r="C183" s="91">
        <f t="shared" si="8"/>
        <v>41148</v>
      </c>
      <c r="D183" s="199" t="s">
        <v>184</v>
      </c>
      <c r="E183" s="28" t="s">
        <v>21</v>
      </c>
      <c r="F183" s="29" t="s">
        <v>22</v>
      </c>
      <c r="G183" s="57">
        <v>0</v>
      </c>
      <c r="H183" s="143"/>
      <c r="I183" s="25"/>
    </row>
    <row r="184" spans="1:9" s="13" customFormat="1" ht="34.5" customHeight="1">
      <c r="B184" s="90">
        <f t="shared" si="9"/>
        <v>41149</v>
      </c>
      <c r="C184" s="91">
        <f t="shared" si="8"/>
        <v>41149</v>
      </c>
      <c r="D184" s="201" t="s">
        <v>185</v>
      </c>
      <c r="E184" s="28" t="s">
        <v>21</v>
      </c>
      <c r="F184" s="29" t="s">
        <v>22</v>
      </c>
      <c r="G184" s="57">
        <v>0</v>
      </c>
      <c r="H184" s="143"/>
      <c r="I184" s="25"/>
    </row>
    <row r="185" spans="1:9" s="13" customFormat="1" ht="68.45" customHeight="1">
      <c r="B185" s="90">
        <f t="shared" si="9"/>
        <v>41150</v>
      </c>
      <c r="C185" s="91">
        <f t="shared" si="8"/>
        <v>41150</v>
      </c>
      <c r="D185" s="201" t="s">
        <v>186</v>
      </c>
      <c r="E185" s="28"/>
      <c r="F185" s="29" t="s">
        <v>22</v>
      </c>
      <c r="G185" s="57">
        <v>0</v>
      </c>
      <c r="H185" s="143"/>
      <c r="I185" s="25"/>
    </row>
    <row r="186" spans="1:9" s="13" customFormat="1" ht="64.900000000000006" customHeight="1">
      <c r="B186" s="90">
        <f t="shared" si="9"/>
        <v>41151</v>
      </c>
      <c r="C186" s="91">
        <f t="shared" si="8"/>
        <v>41151</v>
      </c>
      <c r="D186" s="201" t="s">
        <v>187</v>
      </c>
      <c r="E186" s="28" t="s">
        <v>21</v>
      </c>
      <c r="F186" s="29" t="s">
        <v>22</v>
      </c>
      <c r="G186" s="57">
        <v>0</v>
      </c>
      <c r="H186" s="143"/>
      <c r="I186" s="25"/>
    </row>
    <row r="187" spans="1:9" s="13" customFormat="1" ht="17.45" customHeight="1" thickBot="1">
      <c r="B187" s="121">
        <f t="shared" si="9"/>
        <v>41152</v>
      </c>
      <c r="C187" s="122">
        <f t="shared" si="8"/>
        <v>41152</v>
      </c>
      <c r="D187" s="185"/>
      <c r="E187" s="203"/>
      <c r="F187" s="185" t="s">
        <v>22</v>
      </c>
      <c r="G187" s="204">
        <v>0</v>
      </c>
      <c r="H187" s="205"/>
      <c r="I187" s="86"/>
    </row>
    <row r="188" spans="1:9" ht="26.1" customHeight="1">
      <c r="B188" s="128"/>
      <c r="C188" s="82"/>
      <c r="D188" s="83"/>
      <c r="E188" s="84" t="s">
        <v>188</v>
      </c>
      <c r="F188" s="84"/>
      <c r="G188" s="85" t="s">
        <v>189</v>
      </c>
      <c r="H188" s="85" t="s">
        <v>190</v>
      </c>
      <c r="I188" s="86"/>
    </row>
    <row r="189" spans="1:9" ht="26.1" customHeight="1">
      <c r="B189" s="154"/>
      <c r="C189" s="82"/>
      <c r="D189" s="83"/>
      <c r="E189" s="206" t="s">
        <v>191</v>
      </c>
      <c r="F189" s="85"/>
      <c r="G189" s="85"/>
      <c r="H189" s="85"/>
      <c r="I189" s="86"/>
    </row>
    <row r="190" spans="1:9" ht="26.1" customHeight="1">
      <c r="C190" s="82"/>
      <c r="D190" s="83"/>
      <c r="E190" s="207"/>
      <c r="F190" s="85"/>
      <c r="G190" s="85"/>
      <c r="H190" s="85"/>
      <c r="I190" s="86"/>
    </row>
    <row r="191" spans="1:9" ht="26.1" customHeight="1" thickBot="1">
      <c r="B191" s="326">
        <f>B154+31</f>
        <v>41153</v>
      </c>
      <c r="C191" s="326"/>
      <c r="D191" s="326"/>
      <c r="E191" s="88"/>
      <c r="F191" s="155"/>
      <c r="G191" s="156"/>
      <c r="H191" s="156"/>
      <c r="I191" s="157"/>
    </row>
    <row r="192" spans="1:9" s="13" customFormat="1" ht="26.1" customHeight="1">
      <c r="A192" s="5"/>
      <c r="B192" s="327" t="str">
        <f>B155</f>
        <v>日</v>
      </c>
      <c r="C192" s="329" t="str">
        <f>C155</f>
        <v>曜</v>
      </c>
      <c r="D192" s="331" t="s">
        <v>13</v>
      </c>
      <c r="E192" s="333" t="s">
        <v>14</v>
      </c>
      <c r="F192" s="333"/>
      <c r="G192" s="334" t="s">
        <v>15</v>
      </c>
      <c r="H192" s="335"/>
      <c r="I192" s="12"/>
    </row>
    <row r="193" spans="1:9" s="13" customFormat="1" ht="26.1" customHeight="1">
      <c r="A193" s="5"/>
      <c r="B193" s="328"/>
      <c r="C193" s="330"/>
      <c r="D193" s="332"/>
      <c r="E193" s="14" t="s">
        <v>16</v>
      </c>
      <c r="F193" s="15" t="s">
        <v>17</v>
      </c>
      <c r="G193" s="16" t="s">
        <v>16</v>
      </c>
      <c r="H193" s="17" t="s">
        <v>17</v>
      </c>
      <c r="I193" s="12"/>
    </row>
    <row r="194" spans="1:9" s="13" customFormat="1" ht="26.1" customHeight="1">
      <c r="A194" s="5"/>
      <c r="B194" s="90">
        <f>B191</f>
        <v>41153</v>
      </c>
      <c r="C194" s="91">
        <f t="shared" ref="C194:C223" si="10">B194</f>
        <v>41153</v>
      </c>
      <c r="D194" s="20">
        <v>0</v>
      </c>
      <c r="E194" s="28" t="s">
        <v>21</v>
      </c>
      <c r="F194" s="29" t="s">
        <v>22</v>
      </c>
      <c r="G194" s="23">
        <v>0</v>
      </c>
      <c r="H194" s="208"/>
      <c r="I194" s="25"/>
    </row>
    <row r="195" spans="1:9" s="13" customFormat="1" ht="26.1" customHeight="1">
      <c r="A195" s="5"/>
      <c r="B195" s="90">
        <f t="shared" ref="B195:B223" si="11">B194+1</f>
        <v>41154</v>
      </c>
      <c r="C195" s="91">
        <f t="shared" si="10"/>
        <v>41154</v>
      </c>
      <c r="D195" s="20">
        <v>0</v>
      </c>
      <c r="E195" s="28" t="s">
        <v>21</v>
      </c>
      <c r="F195" s="29" t="s">
        <v>22</v>
      </c>
      <c r="G195" s="23">
        <v>0</v>
      </c>
      <c r="H195" s="208"/>
      <c r="I195" s="25"/>
    </row>
    <row r="196" spans="1:9" s="13" customFormat="1" ht="26.1" customHeight="1">
      <c r="A196" s="5"/>
      <c r="B196" s="90">
        <f t="shared" si="11"/>
        <v>41155</v>
      </c>
      <c r="C196" s="91">
        <f t="shared" si="10"/>
        <v>41155</v>
      </c>
      <c r="D196" s="20">
        <v>0</v>
      </c>
      <c r="E196" s="28" t="s">
        <v>21</v>
      </c>
      <c r="F196" s="29" t="s">
        <v>22</v>
      </c>
      <c r="G196" s="39">
        <v>0</v>
      </c>
      <c r="H196" s="208"/>
      <c r="I196" s="25"/>
    </row>
    <row r="197" spans="1:9" s="13" customFormat="1" ht="22.5" customHeight="1">
      <c r="A197" s="5"/>
      <c r="B197" s="90">
        <f t="shared" si="11"/>
        <v>41156</v>
      </c>
      <c r="C197" s="91">
        <f t="shared" si="10"/>
        <v>41156</v>
      </c>
      <c r="D197" s="20">
        <v>0</v>
      </c>
      <c r="E197" s="28" t="s">
        <v>21</v>
      </c>
      <c r="F197" s="22" t="s">
        <v>22</v>
      </c>
      <c r="G197" s="23">
        <v>0</v>
      </c>
      <c r="H197" s="208"/>
      <c r="I197" s="25"/>
    </row>
    <row r="198" spans="1:9" s="13" customFormat="1" ht="22.5" customHeight="1">
      <c r="A198" s="5"/>
      <c r="B198" s="90">
        <f t="shared" si="11"/>
        <v>41157</v>
      </c>
      <c r="C198" s="91">
        <f t="shared" si="10"/>
        <v>41157</v>
      </c>
      <c r="D198" s="20">
        <v>0</v>
      </c>
      <c r="E198" s="28" t="s">
        <v>21</v>
      </c>
      <c r="F198" s="22" t="s">
        <v>22</v>
      </c>
      <c r="G198" s="23">
        <v>0</v>
      </c>
      <c r="H198" s="208"/>
      <c r="I198" s="25"/>
    </row>
    <row r="199" spans="1:9" s="13" customFormat="1" ht="26.1" customHeight="1">
      <c r="A199" s="5"/>
      <c r="B199" s="90">
        <f t="shared" si="11"/>
        <v>41158</v>
      </c>
      <c r="C199" s="91">
        <f t="shared" si="10"/>
        <v>41158</v>
      </c>
      <c r="D199" s="20">
        <v>0</v>
      </c>
      <c r="E199" s="28" t="s">
        <v>21</v>
      </c>
      <c r="F199" s="22" t="s">
        <v>22</v>
      </c>
      <c r="G199" s="23">
        <v>0</v>
      </c>
      <c r="H199" s="208"/>
      <c r="I199" s="25"/>
    </row>
    <row r="200" spans="1:9" s="13" customFormat="1" ht="26.1" customHeight="1">
      <c r="A200" s="5"/>
      <c r="B200" s="90">
        <f t="shared" si="11"/>
        <v>41159</v>
      </c>
      <c r="C200" s="91">
        <f t="shared" si="10"/>
        <v>41159</v>
      </c>
      <c r="D200" s="20">
        <v>0</v>
      </c>
      <c r="E200" s="28" t="s">
        <v>21</v>
      </c>
      <c r="F200" s="22" t="s">
        <v>22</v>
      </c>
      <c r="G200" s="23" t="s">
        <v>192</v>
      </c>
      <c r="H200" s="208"/>
      <c r="I200" s="25"/>
    </row>
    <row r="201" spans="1:9" s="13" customFormat="1" ht="35.25" customHeight="1">
      <c r="A201" s="5"/>
      <c r="B201" s="90">
        <f t="shared" si="11"/>
        <v>41160</v>
      </c>
      <c r="C201" s="209">
        <f t="shared" si="10"/>
        <v>41160</v>
      </c>
      <c r="D201" s="102">
        <v>0</v>
      </c>
      <c r="E201" s="28" t="s">
        <v>21</v>
      </c>
      <c r="F201" s="22" t="s">
        <v>22</v>
      </c>
      <c r="G201" s="46" t="s">
        <v>193</v>
      </c>
      <c r="H201" s="210"/>
      <c r="I201" s="25"/>
    </row>
    <row r="202" spans="1:9" s="13" customFormat="1" ht="26.1" customHeight="1">
      <c r="A202" s="5"/>
      <c r="B202" s="90">
        <f t="shared" si="11"/>
        <v>41161</v>
      </c>
      <c r="C202" s="209">
        <f t="shared" si="10"/>
        <v>41161</v>
      </c>
      <c r="D202" s="211"/>
      <c r="E202" s="28" t="s">
        <v>21</v>
      </c>
      <c r="F202" s="22" t="s">
        <v>22</v>
      </c>
      <c r="G202" s="23"/>
      <c r="H202" s="212"/>
      <c r="I202" s="25"/>
    </row>
    <row r="203" spans="1:9" s="13" customFormat="1" ht="22.5" customHeight="1">
      <c r="A203" s="5"/>
      <c r="B203" s="90">
        <f t="shared" si="11"/>
        <v>41162</v>
      </c>
      <c r="C203" s="213">
        <f t="shared" si="10"/>
        <v>41162</v>
      </c>
      <c r="D203" s="20">
        <v>0</v>
      </c>
      <c r="E203" s="28" t="s">
        <v>21</v>
      </c>
      <c r="F203" s="22" t="s">
        <v>22</v>
      </c>
      <c r="G203" s="41"/>
      <c r="H203" s="210"/>
      <c r="I203" s="25"/>
    </row>
    <row r="204" spans="1:9" s="13" customFormat="1" ht="33.75" customHeight="1">
      <c r="A204" s="5"/>
      <c r="B204" s="90">
        <f t="shared" si="11"/>
        <v>41163</v>
      </c>
      <c r="C204" s="91">
        <f t="shared" si="10"/>
        <v>41163</v>
      </c>
      <c r="D204" s="20">
        <v>0</v>
      </c>
      <c r="E204" s="28" t="s">
        <v>21</v>
      </c>
      <c r="F204" s="131" t="s">
        <v>22</v>
      </c>
      <c r="G204" s="176"/>
      <c r="H204" s="210"/>
      <c r="I204" s="25"/>
    </row>
    <row r="205" spans="1:9" s="13" customFormat="1" ht="31.5" customHeight="1">
      <c r="A205" s="5"/>
      <c r="B205" s="90">
        <f t="shared" si="11"/>
        <v>41164</v>
      </c>
      <c r="C205" s="91">
        <f t="shared" si="10"/>
        <v>41164</v>
      </c>
      <c r="D205" s="20">
        <v>0</v>
      </c>
      <c r="E205" s="28" t="s">
        <v>21</v>
      </c>
      <c r="F205" s="131" t="s">
        <v>22</v>
      </c>
      <c r="G205" s="41"/>
      <c r="H205" s="210"/>
      <c r="I205" s="25"/>
    </row>
    <row r="206" spans="1:9" s="13" customFormat="1" ht="33" customHeight="1">
      <c r="A206" s="5"/>
      <c r="B206" s="90">
        <f t="shared" si="11"/>
        <v>41165</v>
      </c>
      <c r="C206" s="91">
        <f t="shared" si="10"/>
        <v>41165</v>
      </c>
      <c r="D206" s="214"/>
      <c r="E206" s="28" t="s">
        <v>21</v>
      </c>
      <c r="F206" s="215" t="s">
        <v>22</v>
      </c>
      <c r="G206" s="41">
        <v>0</v>
      </c>
      <c r="H206" s="210"/>
      <c r="I206" s="25"/>
    </row>
    <row r="207" spans="1:9" s="13" customFormat="1" ht="26.1" customHeight="1">
      <c r="A207" s="5"/>
      <c r="B207" s="90">
        <f t="shared" si="11"/>
        <v>41166</v>
      </c>
      <c r="C207" s="91">
        <f t="shared" si="10"/>
        <v>41166</v>
      </c>
      <c r="D207" s="214"/>
      <c r="E207" s="28" t="s">
        <v>21</v>
      </c>
      <c r="F207" s="22" t="s">
        <v>22</v>
      </c>
      <c r="G207" s="41"/>
      <c r="H207" s="210"/>
      <c r="I207" s="25"/>
    </row>
    <row r="208" spans="1:9" s="13" customFormat="1" ht="26.1" customHeight="1">
      <c r="A208" s="5"/>
      <c r="B208" s="90">
        <f t="shared" si="11"/>
        <v>41167</v>
      </c>
      <c r="C208" s="91">
        <f t="shared" si="10"/>
        <v>41167</v>
      </c>
      <c r="D208" s="20">
        <v>0</v>
      </c>
      <c r="E208" s="28" t="s">
        <v>21</v>
      </c>
      <c r="F208" s="22" t="s">
        <v>22</v>
      </c>
      <c r="G208" s="41">
        <v>0</v>
      </c>
      <c r="H208" s="210"/>
      <c r="I208" s="25"/>
    </row>
    <row r="209" spans="1:9" s="13" customFormat="1" ht="48" customHeight="1">
      <c r="A209" s="5"/>
      <c r="B209" s="90">
        <f t="shared" si="11"/>
        <v>41168</v>
      </c>
      <c r="C209" s="91">
        <f t="shared" si="10"/>
        <v>41168</v>
      </c>
      <c r="D209" s="20">
        <v>0</v>
      </c>
      <c r="E209" s="28" t="s">
        <v>21</v>
      </c>
      <c r="F209" s="22" t="s">
        <v>22</v>
      </c>
      <c r="G209" s="41">
        <v>0</v>
      </c>
      <c r="H209" s="210"/>
      <c r="I209" s="25"/>
    </row>
    <row r="210" spans="1:9" s="13" customFormat="1" ht="20.25" customHeight="1">
      <c r="A210" s="5"/>
      <c r="B210" s="90">
        <f t="shared" si="11"/>
        <v>41169</v>
      </c>
      <c r="C210" s="169">
        <f t="shared" si="10"/>
        <v>41169</v>
      </c>
      <c r="D210" s="64" t="s">
        <v>194</v>
      </c>
      <c r="E210" s="28" t="s">
        <v>21</v>
      </c>
      <c r="F210" s="101" t="s">
        <v>22</v>
      </c>
      <c r="G210" s="41">
        <v>0</v>
      </c>
      <c r="H210" s="216"/>
      <c r="I210" s="25"/>
    </row>
    <row r="211" spans="1:9" s="13" customFormat="1" ht="46.15" customHeight="1">
      <c r="A211" s="5"/>
      <c r="B211" s="90">
        <f t="shared" si="11"/>
        <v>41170</v>
      </c>
      <c r="C211" s="91">
        <f t="shared" si="10"/>
        <v>41170</v>
      </c>
      <c r="D211" s="64"/>
      <c r="E211" s="97" t="s">
        <v>21</v>
      </c>
      <c r="F211" s="215" t="s">
        <v>22</v>
      </c>
      <c r="G211" s="41">
        <v>0</v>
      </c>
      <c r="H211" s="190"/>
      <c r="I211" s="25"/>
    </row>
    <row r="212" spans="1:9" s="13" customFormat="1" ht="52.15" customHeight="1">
      <c r="A212" s="5"/>
      <c r="B212" s="90">
        <f t="shared" si="11"/>
        <v>41171</v>
      </c>
      <c r="C212" s="100">
        <f t="shared" si="10"/>
        <v>41171</v>
      </c>
      <c r="D212" s="217" t="s">
        <v>195</v>
      </c>
      <c r="E212" s="28" t="s">
        <v>21</v>
      </c>
      <c r="F212" s="218" t="s">
        <v>22</v>
      </c>
      <c r="G212" s="41">
        <v>0</v>
      </c>
      <c r="H212" s="190"/>
      <c r="I212" s="25"/>
    </row>
    <row r="213" spans="1:9" s="13" customFormat="1" ht="35.25" customHeight="1">
      <c r="A213" s="5"/>
      <c r="B213" s="90">
        <f t="shared" si="11"/>
        <v>41172</v>
      </c>
      <c r="C213" s="100">
        <f t="shared" si="10"/>
        <v>41172</v>
      </c>
      <c r="D213" s="217" t="s">
        <v>195</v>
      </c>
      <c r="E213" s="28" t="s">
        <v>21</v>
      </c>
      <c r="F213" s="218" t="s">
        <v>22</v>
      </c>
      <c r="G213" s="41"/>
      <c r="H213" s="210"/>
      <c r="I213" s="25"/>
    </row>
    <row r="214" spans="1:9" s="13" customFormat="1" ht="47.25" customHeight="1">
      <c r="A214" s="5"/>
      <c r="B214" s="90">
        <f t="shared" si="11"/>
        <v>41173</v>
      </c>
      <c r="C214" s="91">
        <f t="shared" si="10"/>
        <v>41173</v>
      </c>
      <c r="D214" s="217" t="s">
        <v>195</v>
      </c>
      <c r="E214" s="97" t="s">
        <v>21</v>
      </c>
      <c r="F214" s="215" t="s">
        <v>22</v>
      </c>
      <c r="G214" s="41"/>
      <c r="H214" s="210"/>
      <c r="I214" s="25"/>
    </row>
    <row r="215" spans="1:9" s="13" customFormat="1" ht="33" customHeight="1">
      <c r="A215" s="5"/>
      <c r="B215" s="90">
        <f t="shared" si="11"/>
        <v>41174</v>
      </c>
      <c r="C215" s="91">
        <f t="shared" si="10"/>
        <v>41174</v>
      </c>
      <c r="D215" s="64" t="s">
        <v>196</v>
      </c>
      <c r="E215" s="28" t="s">
        <v>21</v>
      </c>
      <c r="F215" s="22" t="s">
        <v>22</v>
      </c>
      <c r="G215" s="41">
        <v>0</v>
      </c>
      <c r="H215" s="210"/>
      <c r="I215" s="25"/>
    </row>
    <row r="216" spans="1:9" s="13" customFormat="1" ht="26.1" customHeight="1">
      <c r="A216" s="5"/>
      <c r="B216" s="90">
        <f t="shared" si="11"/>
        <v>41175</v>
      </c>
      <c r="C216" s="96">
        <f t="shared" si="10"/>
        <v>41175</v>
      </c>
      <c r="D216" s="20">
        <v>0</v>
      </c>
      <c r="E216" s="28" t="s">
        <v>21</v>
      </c>
      <c r="F216" s="22" t="s">
        <v>22</v>
      </c>
      <c r="G216" s="41"/>
      <c r="H216" s="190"/>
      <c r="I216" s="25"/>
    </row>
    <row r="217" spans="1:9" s="13" customFormat="1" ht="26.1" customHeight="1">
      <c r="A217" s="5"/>
      <c r="B217" s="90">
        <f t="shared" si="11"/>
        <v>41176</v>
      </c>
      <c r="C217" s="91">
        <f t="shared" si="10"/>
        <v>41176</v>
      </c>
      <c r="D217" s="20">
        <v>0</v>
      </c>
      <c r="E217" s="219" t="s">
        <v>197</v>
      </c>
      <c r="F217" s="98" t="s">
        <v>197</v>
      </c>
      <c r="G217" s="41" t="s">
        <v>197</v>
      </c>
      <c r="H217" s="190" t="s">
        <v>197</v>
      </c>
      <c r="I217" s="25"/>
    </row>
    <row r="218" spans="1:9" s="13" customFormat="1" ht="26.1" customHeight="1">
      <c r="A218" s="5"/>
      <c r="B218" s="90">
        <f t="shared" si="11"/>
        <v>41177</v>
      </c>
      <c r="C218" s="91">
        <f t="shared" si="10"/>
        <v>41177</v>
      </c>
      <c r="D218" s="220"/>
      <c r="E218" s="28" t="s">
        <v>21</v>
      </c>
      <c r="F218" s="138" t="s">
        <v>22</v>
      </c>
      <c r="G218" s="221" t="s">
        <v>198</v>
      </c>
      <c r="H218" s="190"/>
      <c r="I218" s="25"/>
    </row>
    <row r="219" spans="1:9" s="13" customFormat="1" ht="26.1" customHeight="1">
      <c r="A219" s="5"/>
      <c r="B219" s="90">
        <f t="shared" si="11"/>
        <v>41178</v>
      </c>
      <c r="C219" s="91">
        <f t="shared" si="10"/>
        <v>41178</v>
      </c>
      <c r="D219" s="220"/>
      <c r="E219" s="28" t="s">
        <v>21</v>
      </c>
      <c r="F219" s="29" t="s">
        <v>22</v>
      </c>
      <c r="G219" s="41"/>
      <c r="H219" s="190"/>
      <c r="I219" s="25"/>
    </row>
    <row r="220" spans="1:9" s="13" customFormat="1" ht="36" customHeight="1">
      <c r="A220" s="5"/>
      <c r="B220" s="222">
        <f t="shared" si="11"/>
        <v>41179</v>
      </c>
      <c r="C220" s="209">
        <f t="shared" si="10"/>
        <v>41179</v>
      </c>
      <c r="D220" s="223"/>
      <c r="E220" s="28" t="s">
        <v>21</v>
      </c>
      <c r="F220" s="29" t="s">
        <v>22</v>
      </c>
      <c r="G220" s="37"/>
      <c r="H220" s="210"/>
      <c r="I220" s="25"/>
    </row>
    <row r="221" spans="1:9" s="13" customFormat="1" ht="32.450000000000003" customHeight="1">
      <c r="A221" s="5"/>
      <c r="B221" s="222">
        <f t="shared" si="11"/>
        <v>41180</v>
      </c>
      <c r="C221" s="209">
        <f t="shared" si="10"/>
        <v>41180</v>
      </c>
      <c r="D221" s="220"/>
      <c r="E221" s="28" t="s">
        <v>199</v>
      </c>
      <c r="F221" s="29" t="s">
        <v>22</v>
      </c>
      <c r="G221" s="41">
        <v>0</v>
      </c>
      <c r="H221" s="210"/>
      <c r="I221" s="25"/>
    </row>
    <row r="222" spans="1:9" s="13" customFormat="1" ht="29.25" customHeight="1">
      <c r="A222" s="5"/>
      <c r="B222" s="222">
        <f t="shared" si="11"/>
        <v>41181</v>
      </c>
      <c r="C222" s="209">
        <f t="shared" si="10"/>
        <v>41181</v>
      </c>
      <c r="D222" s="220"/>
      <c r="E222" s="28" t="s">
        <v>21</v>
      </c>
      <c r="F222" s="29" t="s">
        <v>22</v>
      </c>
      <c r="G222" s="41" t="s">
        <v>200</v>
      </c>
      <c r="H222" s="210"/>
      <c r="I222" s="25"/>
    </row>
    <row r="223" spans="1:9" s="13" customFormat="1" ht="45.75" customHeight="1">
      <c r="A223" s="5"/>
      <c r="B223" s="222">
        <f t="shared" si="11"/>
        <v>41182</v>
      </c>
      <c r="C223" s="209">
        <f t="shared" si="10"/>
        <v>41182</v>
      </c>
      <c r="D223" s="223"/>
      <c r="E223" s="224"/>
      <c r="F223" s="29" t="s">
        <v>22</v>
      </c>
      <c r="G223" s="41" t="s">
        <v>200</v>
      </c>
      <c r="H223" s="210"/>
      <c r="I223" s="25"/>
    </row>
    <row r="224" spans="1:9" ht="26.1" customHeight="1" thickBot="1">
      <c r="B224" s="225"/>
      <c r="C224" s="226"/>
      <c r="D224" s="77"/>
      <c r="E224" s="227"/>
      <c r="F224" s="228"/>
      <c r="G224" s="228"/>
      <c r="H224" s="80"/>
      <c r="I224" s="86"/>
    </row>
    <row r="225" spans="2:9" ht="26.1" customHeight="1">
      <c r="B225" s="128"/>
      <c r="C225" s="82"/>
      <c r="D225" s="83"/>
      <c r="E225" s="84"/>
      <c r="F225" s="85" t="s">
        <v>201</v>
      </c>
      <c r="G225" s="85" t="s">
        <v>202</v>
      </c>
      <c r="H225" s="85"/>
      <c r="I225" s="86"/>
    </row>
    <row r="226" spans="2:9" ht="26.1" customHeight="1">
      <c r="B226" s="128"/>
      <c r="C226" s="82"/>
      <c r="D226" s="83"/>
      <c r="E226" s="85" t="s">
        <v>203</v>
      </c>
      <c r="F226" s="85"/>
      <c r="G226" s="85"/>
      <c r="H226" s="85"/>
      <c r="I226" s="86"/>
    </row>
    <row r="227" spans="2:9" ht="26.1" customHeight="1">
      <c r="B227" s="128"/>
      <c r="C227" s="82"/>
      <c r="D227" s="83"/>
      <c r="E227" s="85"/>
      <c r="F227" s="85"/>
      <c r="G227" s="85"/>
      <c r="H227" s="85"/>
      <c r="I227" s="86"/>
    </row>
    <row r="228" spans="2:9" ht="26.1" customHeight="1" thickBot="1">
      <c r="B228" s="326">
        <f>B191+30</f>
        <v>41183</v>
      </c>
      <c r="C228" s="326"/>
      <c r="D228" s="326"/>
      <c r="E228" s="88"/>
      <c r="F228" s="155"/>
      <c r="G228" s="156"/>
      <c r="H228" s="156"/>
      <c r="I228" s="157"/>
    </row>
    <row r="229" spans="2:9" s="13" customFormat="1" ht="26.1" customHeight="1">
      <c r="B229" s="327" t="str">
        <f>B192</f>
        <v>日</v>
      </c>
      <c r="C229" s="329" t="str">
        <f>C192</f>
        <v>曜</v>
      </c>
      <c r="D229" s="331" t="s">
        <v>13</v>
      </c>
      <c r="E229" s="333" t="s">
        <v>14</v>
      </c>
      <c r="F229" s="333"/>
      <c r="G229" s="334" t="s">
        <v>15</v>
      </c>
      <c r="H229" s="335"/>
      <c r="I229" s="12"/>
    </row>
    <row r="230" spans="2:9" s="13" customFormat="1" ht="26.1" customHeight="1">
      <c r="B230" s="328"/>
      <c r="C230" s="330"/>
      <c r="D230" s="332"/>
      <c r="E230" s="14" t="s">
        <v>16</v>
      </c>
      <c r="F230" s="15" t="s">
        <v>17</v>
      </c>
      <c r="G230" s="16" t="s">
        <v>16</v>
      </c>
      <c r="H230" s="17" t="s">
        <v>17</v>
      </c>
      <c r="I230" s="12"/>
    </row>
    <row r="231" spans="2:9" s="13" customFormat="1" ht="39" customHeight="1">
      <c r="B231" s="159">
        <f>B228</f>
        <v>41183</v>
      </c>
      <c r="C231" s="91">
        <f t="shared" ref="C231:C261" si="12">B231</f>
        <v>41183</v>
      </c>
      <c r="D231" s="70" t="s">
        <v>204</v>
      </c>
      <c r="E231" s="21" t="s">
        <v>205</v>
      </c>
      <c r="F231" s="229" t="s">
        <v>206</v>
      </c>
      <c r="G231" s="41"/>
      <c r="H231" s="24" t="s">
        <v>207</v>
      </c>
      <c r="I231" s="25"/>
    </row>
    <row r="232" spans="2:9" s="13" customFormat="1" ht="40.15" customHeight="1">
      <c r="B232" s="159">
        <f t="shared" ref="B232:B261" si="13">B231+1</f>
        <v>41184</v>
      </c>
      <c r="C232" s="91">
        <f t="shared" si="12"/>
        <v>41184</v>
      </c>
      <c r="D232" s="20">
        <v>0</v>
      </c>
      <c r="E232" s="28" t="s">
        <v>208</v>
      </c>
      <c r="F232" s="66" t="s">
        <v>22</v>
      </c>
      <c r="G232" s="41" t="s">
        <v>209</v>
      </c>
      <c r="H232" s="177" t="s">
        <v>210</v>
      </c>
      <c r="I232" s="25"/>
    </row>
    <row r="233" spans="2:9" s="13" customFormat="1" ht="27" customHeight="1">
      <c r="B233" s="159">
        <f t="shared" si="13"/>
        <v>41185</v>
      </c>
      <c r="C233" s="91">
        <f t="shared" si="12"/>
        <v>41185</v>
      </c>
      <c r="D233" s="20">
        <v>0</v>
      </c>
      <c r="E233" s="28" t="s">
        <v>21</v>
      </c>
      <c r="F233" s="230" t="s">
        <v>71</v>
      </c>
      <c r="G233" s="23"/>
      <c r="H233" s="24"/>
      <c r="I233" s="25"/>
    </row>
    <row r="234" spans="2:9" s="13" customFormat="1" ht="42" customHeight="1">
      <c r="B234" s="159">
        <f t="shared" si="13"/>
        <v>41186</v>
      </c>
      <c r="C234" s="91">
        <f t="shared" si="12"/>
        <v>41186</v>
      </c>
      <c r="D234" s="20">
        <v>0</v>
      </c>
      <c r="E234" s="21"/>
      <c r="F234" s="22"/>
      <c r="G234" s="41"/>
      <c r="H234" s="177"/>
      <c r="I234" s="25"/>
    </row>
    <row r="235" spans="2:9" s="13" customFormat="1" ht="26.1" customHeight="1">
      <c r="B235" s="159">
        <f t="shared" si="13"/>
        <v>41187</v>
      </c>
      <c r="C235" s="91">
        <f t="shared" si="12"/>
        <v>41187</v>
      </c>
      <c r="D235" s="20">
        <v>0</v>
      </c>
      <c r="E235" s="21"/>
      <c r="F235" s="22"/>
      <c r="G235" s="23"/>
      <c r="H235" s="24"/>
      <c r="I235" s="25"/>
    </row>
    <row r="236" spans="2:9" s="13" customFormat="1" ht="26.1" customHeight="1">
      <c r="B236" s="159">
        <f t="shared" si="13"/>
        <v>41188</v>
      </c>
      <c r="C236" s="91">
        <f t="shared" si="12"/>
        <v>41188</v>
      </c>
      <c r="D236" s="20">
        <v>0</v>
      </c>
      <c r="E236" s="21" t="s">
        <v>21</v>
      </c>
      <c r="F236" s="22" t="s">
        <v>22</v>
      </c>
      <c r="G236" s="23">
        <v>0</v>
      </c>
      <c r="H236" s="24"/>
      <c r="I236" s="25"/>
    </row>
    <row r="237" spans="2:9" s="13" customFormat="1" ht="36" customHeight="1">
      <c r="B237" s="159">
        <f t="shared" si="13"/>
        <v>41189</v>
      </c>
      <c r="C237" s="91">
        <f t="shared" si="12"/>
        <v>41189</v>
      </c>
      <c r="D237" s="20">
        <v>0</v>
      </c>
      <c r="E237" s="21"/>
      <c r="F237" s="22" t="s">
        <v>22</v>
      </c>
      <c r="G237" s="23">
        <v>0</v>
      </c>
      <c r="H237" s="24"/>
      <c r="I237" s="25"/>
    </row>
    <row r="238" spans="2:9" s="13" customFormat="1" ht="36.75" customHeight="1">
      <c r="B238" s="159">
        <f t="shared" si="13"/>
        <v>41190</v>
      </c>
      <c r="C238" s="169">
        <f t="shared" si="12"/>
        <v>41190</v>
      </c>
      <c r="D238" s="64" t="s">
        <v>211</v>
      </c>
      <c r="E238" s="21"/>
      <c r="F238" s="22" t="s">
        <v>22</v>
      </c>
      <c r="G238" s="23">
        <v>0</v>
      </c>
      <c r="H238" s="24"/>
      <c r="I238" s="25"/>
    </row>
    <row r="239" spans="2:9" s="13" customFormat="1" ht="33.75" customHeight="1">
      <c r="B239" s="159">
        <f t="shared" si="13"/>
        <v>41191</v>
      </c>
      <c r="C239" s="91">
        <f t="shared" si="12"/>
        <v>41191</v>
      </c>
      <c r="D239" s="64"/>
      <c r="E239" s="219" t="s">
        <v>212</v>
      </c>
      <c r="F239" s="231" t="s">
        <v>212</v>
      </c>
      <c r="G239" s="46" t="s">
        <v>213</v>
      </c>
      <c r="H239" s="47" t="s">
        <v>213</v>
      </c>
      <c r="I239" s="25"/>
    </row>
    <row r="240" spans="2:9" s="13" customFormat="1" ht="26.1" customHeight="1">
      <c r="B240" s="159">
        <f t="shared" si="13"/>
        <v>41192</v>
      </c>
      <c r="C240" s="100">
        <f t="shared" si="12"/>
        <v>41192</v>
      </c>
      <c r="D240" s="20">
        <v>0</v>
      </c>
      <c r="E240" s="21" t="s">
        <v>21</v>
      </c>
      <c r="F240" s="215" t="s">
        <v>22</v>
      </c>
      <c r="G240" s="232"/>
      <c r="H240" s="24"/>
      <c r="I240" s="25"/>
    </row>
    <row r="241" spans="2:9" s="13" customFormat="1" ht="32.25" customHeight="1">
      <c r="B241" s="159">
        <f t="shared" si="13"/>
        <v>41193</v>
      </c>
      <c r="C241" s="100">
        <f t="shared" si="12"/>
        <v>41193</v>
      </c>
      <c r="D241" s="20">
        <v>0</v>
      </c>
      <c r="E241" s="21" t="s">
        <v>21</v>
      </c>
      <c r="F241" s="215" t="s">
        <v>22</v>
      </c>
      <c r="G241" s="41"/>
      <c r="H241" s="24"/>
      <c r="I241" s="25"/>
    </row>
    <row r="242" spans="2:9" s="13" customFormat="1" ht="26.1" customHeight="1">
      <c r="B242" s="159">
        <f t="shared" si="13"/>
        <v>41194</v>
      </c>
      <c r="C242" s="91">
        <f t="shared" si="12"/>
        <v>41194</v>
      </c>
      <c r="D242" s="233"/>
      <c r="E242" s="57" t="s">
        <v>214</v>
      </c>
      <c r="F242" s="22" t="s">
        <v>22</v>
      </c>
      <c r="G242" s="41"/>
      <c r="H242" s="24"/>
      <c r="I242" s="25"/>
    </row>
    <row r="243" spans="2:9" s="13" customFormat="1" ht="55.15" customHeight="1">
      <c r="B243" s="159">
        <f t="shared" si="13"/>
        <v>41195</v>
      </c>
      <c r="C243" s="91">
        <f t="shared" si="12"/>
        <v>41195</v>
      </c>
      <c r="D243" s="201" t="s">
        <v>215</v>
      </c>
      <c r="E243" s="21" t="s">
        <v>21</v>
      </c>
      <c r="F243" s="22" t="s">
        <v>22</v>
      </c>
      <c r="G243" s="41">
        <v>0</v>
      </c>
      <c r="H243" s="24"/>
      <c r="I243" s="86"/>
    </row>
    <row r="244" spans="2:9" s="13" customFormat="1" ht="48" customHeight="1">
      <c r="B244" s="159">
        <f t="shared" si="13"/>
        <v>41196</v>
      </c>
      <c r="C244" s="91">
        <f t="shared" si="12"/>
        <v>41196</v>
      </c>
      <c r="D244" s="201" t="s">
        <v>215</v>
      </c>
      <c r="E244" s="21" t="s">
        <v>21</v>
      </c>
      <c r="F244" s="136" t="s">
        <v>22</v>
      </c>
      <c r="G244" s="41" t="s">
        <v>214</v>
      </c>
      <c r="H244" s="177"/>
      <c r="I244" s="86"/>
    </row>
    <row r="245" spans="2:9" s="13" customFormat="1" ht="36" customHeight="1">
      <c r="B245" s="159">
        <f t="shared" si="13"/>
        <v>41197</v>
      </c>
      <c r="C245" s="91">
        <f t="shared" si="12"/>
        <v>41197</v>
      </c>
      <c r="D245" s="195"/>
      <c r="E245" s="21"/>
      <c r="F245" s="22" t="s">
        <v>22</v>
      </c>
      <c r="G245" s="41">
        <v>0</v>
      </c>
      <c r="H245" s="38"/>
      <c r="I245" s="86"/>
    </row>
    <row r="246" spans="2:9" s="13" customFormat="1" ht="42.75" customHeight="1">
      <c r="B246" s="159">
        <f t="shared" si="13"/>
        <v>41198</v>
      </c>
      <c r="C246" s="91">
        <f t="shared" si="12"/>
        <v>41198</v>
      </c>
      <c r="D246" s="20">
        <v>0</v>
      </c>
      <c r="E246" s="21" t="s">
        <v>21</v>
      </c>
      <c r="F246" s="22" t="s">
        <v>22</v>
      </c>
      <c r="G246" s="46" t="s">
        <v>216</v>
      </c>
      <c r="H246" s="177" t="s">
        <v>217</v>
      </c>
      <c r="I246" s="86"/>
    </row>
    <row r="247" spans="2:9" s="13" customFormat="1" ht="28.5" customHeight="1">
      <c r="B247" s="159">
        <f t="shared" si="13"/>
        <v>41199</v>
      </c>
      <c r="C247" s="91">
        <f t="shared" si="12"/>
        <v>41199</v>
      </c>
      <c r="D247" s="20">
        <v>0</v>
      </c>
      <c r="E247" s="234" t="s">
        <v>218</v>
      </c>
      <c r="F247" s="138" t="s">
        <v>22</v>
      </c>
      <c r="G247" s="41"/>
      <c r="H247" s="177"/>
      <c r="I247" s="25"/>
    </row>
    <row r="248" spans="2:9" s="13" customFormat="1" ht="26.1" customHeight="1">
      <c r="B248" s="159">
        <f t="shared" si="13"/>
        <v>41200</v>
      </c>
      <c r="C248" s="91">
        <f t="shared" si="12"/>
        <v>41200</v>
      </c>
      <c r="D248" s="20">
        <v>0</v>
      </c>
      <c r="E248" s="28" t="s">
        <v>21</v>
      </c>
      <c r="F248" s="29" t="s">
        <v>22</v>
      </c>
      <c r="G248" s="41"/>
      <c r="H248" s="177"/>
      <c r="I248" s="25"/>
    </row>
    <row r="249" spans="2:9" s="13" customFormat="1" ht="26.1" customHeight="1">
      <c r="B249" s="159">
        <f t="shared" si="13"/>
        <v>41201</v>
      </c>
      <c r="C249" s="91">
        <f t="shared" si="12"/>
        <v>41201</v>
      </c>
      <c r="D249" s="20">
        <v>0</v>
      </c>
      <c r="E249" s="28" t="s">
        <v>21</v>
      </c>
      <c r="F249" s="29" t="s">
        <v>22</v>
      </c>
      <c r="G249" s="41" t="s">
        <v>218</v>
      </c>
      <c r="H249" s="177"/>
      <c r="I249" s="25"/>
    </row>
    <row r="250" spans="2:9" s="13" customFormat="1" ht="30" customHeight="1">
      <c r="B250" s="159">
        <f t="shared" si="13"/>
        <v>41202</v>
      </c>
      <c r="C250" s="91">
        <f t="shared" si="12"/>
        <v>41202</v>
      </c>
      <c r="D250" s="70"/>
      <c r="E250" s="28" t="s">
        <v>21</v>
      </c>
      <c r="F250" s="29" t="s">
        <v>22</v>
      </c>
      <c r="G250" s="41" t="s">
        <v>219</v>
      </c>
      <c r="H250" s="177" t="s">
        <v>220</v>
      </c>
      <c r="I250" s="25"/>
    </row>
    <row r="251" spans="2:9" s="13" customFormat="1" ht="66" customHeight="1">
      <c r="B251" s="159">
        <f t="shared" si="13"/>
        <v>41203</v>
      </c>
      <c r="C251" s="91">
        <f t="shared" si="12"/>
        <v>41203</v>
      </c>
      <c r="D251" s="235" t="s">
        <v>221</v>
      </c>
      <c r="E251" s="28" t="s">
        <v>21</v>
      </c>
      <c r="F251" s="29" t="s">
        <v>22</v>
      </c>
      <c r="G251" s="41"/>
      <c r="H251" s="177"/>
      <c r="I251" s="25"/>
    </row>
    <row r="252" spans="2:9" s="13" customFormat="1" ht="26.1" customHeight="1">
      <c r="B252" s="159">
        <f t="shared" si="13"/>
        <v>41204</v>
      </c>
      <c r="C252" s="91">
        <f t="shared" si="12"/>
        <v>41204</v>
      </c>
      <c r="D252" s="20">
        <v>0</v>
      </c>
      <c r="E252" s="28" t="s">
        <v>21</v>
      </c>
      <c r="F252" s="29" t="s">
        <v>22</v>
      </c>
      <c r="G252" s="41"/>
      <c r="H252" s="177"/>
      <c r="I252" s="25"/>
    </row>
    <row r="253" spans="2:9" s="13" customFormat="1" ht="36.6" customHeight="1">
      <c r="B253" s="159">
        <f t="shared" si="13"/>
        <v>41205</v>
      </c>
      <c r="C253" s="91">
        <f t="shared" si="12"/>
        <v>41205</v>
      </c>
      <c r="D253" s="20">
        <v>0</v>
      </c>
      <c r="E253" s="35"/>
      <c r="F253" s="36"/>
      <c r="G253" s="41" t="s">
        <v>222</v>
      </c>
      <c r="H253" s="177"/>
      <c r="I253" s="25"/>
    </row>
    <row r="254" spans="2:9" s="13" customFormat="1" ht="26.1" customHeight="1">
      <c r="B254" s="159">
        <f t="shared" si="13"/>
        <v>41206</v>
      </c>
      <c r="C254" s="91">
        <f t="shared" si="12"/>
        <v>41206</v>
      </c>
      <c r="D254" s="20">
        <v>0</v>
      </c>
      <c r="E254" s="28" t="s">
        <v>21</v>
      </c>
      <c r="F254" s="29" t="s">
        <v>22</v>
      </c>
      <c r="G254" s="41">
        <v>0</v>
      </c>
      <c r="H254" s="177"/>
      <c r="I254" s="25"/>
    </row>
    <row r="255" spans="2:9" s="13" customFormat="1" ht="45" customHeight="1">
      <c r="B255" s="159">
        <f t="shared" si="13"/>
        <v>41207</v>
      </c>
      <c r="C255" s="91">
        <f t="shared" si="12"/>
        <v>41207</v>
      </c>
      <c r="D255" s="20">
        <v>0</v>
      </c>
      <c r="E255" s="65" t="s">
        <v>223</v>
      </c>
      <c r="F255" s="36" t="s">
        <v>224</v>
      </c>
      <c r="G255" s="37"/>
      <c r="H255" s="24"/>
      <c r="I255" s="25"/>
    </row>
    <row r="256" spans="2:9" s="13" customFormat="1" ht="26.1" customHeight="1">
      <c r="B256" s="159">
        <f t="shared" si="13"/>
        <v>41208</v>
      </c>
      <c r="C256" s="91">
        <f t="shared" si="12"/>
        <v>41208</v>
      </c>
      <c r="D256" s="64"/>
      <c r="E256" s="116" t="s">
        <v>225</v>
      </c>
      <c r="F256" s="36" t="s">
        <v>226</v>
      </c>
      <c r="G256" s="41">
        <v>0</v>
      </c>
      <c r="H256" s="177"/>
      <c r="I256" s="25"/>
    </row>
    <row r="257" spans="2:9" s="13" customFormat="1" ht="32.450000000000003" customHeight="1">
      <c r="B257" s="159">
        <f t="shared" si="13"/>
        <v>41209</v>
      </c>
      <c r="C257" s="91">
        <f t="shared" si="12"/>
        <v>41209</v>
      </c>
      <c r="D257" s="70"/>
      <c r="E257" s="236" t="s">
        <v>227</v>
      </c>
      <c r="F257" s="34"/>
      <c r="G257" s="41"/>
      <c r="H257" s="177"/>
      <c r="I257" s="25"/>
    </row>
    <row r="258" spans="2:9" s="13" customFormat="1" ht="23.25" customHeight="1">
      <c r="B258" s="159">
        <f t="shared" si="13"/>
        <v>41210</v>
      </c>
      <c r="C258" s="100">
        <f t="shared" si="12"/>
        <v>41210</v>
      </c>
      <c r="D258" s="64"/>
      <c r="E258" s="116" t="s">
        <v>227</v>
      </c>
      <c r="F258" s="29" t="s">
        <v>22</v>
      </c>
      <c r="G258" s="37"/>
      <c r="H258" s="38"/>
      <c r="I258" s="25"/>
    </row>
    <row r="259" spans="2:9" s="13" customFormat="1" ht="40.9" customHeight="1">
      <c r="B259" s="159">
        <f t="shared" si="13"/>
        <v>41211</v>
      </c>
      <c r="C259" s="100">
        <f t="shared" si="12"/>
        <v>41211</v>
      </c>
      <c r="D259" s="70"/>
      <c r="E259" s="236" t="s">
        <v>228</v>
      </c>
      <c r="F259" s="36"/>
      <c r="G259" s="41"/>
      <c r="H259" s="177"/>
      <c r="I259" s="25"/>
    </row>
    <row r="260" spans="2:9" s="13" customFormat="1" ht="27" customHeight="1">
      <c r="B260" s="159">
        <f t="shared" si="13"/>
        <v>41212</v>
      </c>
      <c r="C260" s="91">
        <f t="shared" si="12"/>
        <v>41212</v>
      </c>
      <c r="D260" s="237" t="s">
        <v>229</v>
      </c>
      <c r="E260" s="65"/>
      <c r="F260" s="34"/>
      <c r="G260" s="41"/>
      <c r="H260" s="177"/>
      <c r="I260" s="25"/>
    </row>
    <row r="261" spans="2:9" s="13" customFormat="1" ht="26.1" customHeight="1" thickBot="1">
      <c r="B261" s="238">
        <f t="shared" si="13"/>
        <v>41213</v>
      </c>
      <c r="C261" s="122">
        <f t="shared" si="12"/>
        <v>41213</v>
      </c>
      <c r="D261" s="239"/>
      <c r="E261" s="240"/>
      <c r="F261" s="36"/>
      <c r="G261" s="186">
        <v>0</v>
      </c>
      <c r="H261" s="187"/>
      <c r="I261" s="86"/>
    </row>
    <row r="262" spans="2:9" ht="33" customHeight="1">
      <c r="C262" s="82"/>
      <c r="D262" s="83"/>
      <c r="E262" s="84" t="s">
        <v>230</v>
      </c>
      <c r="F262" s="84"/>
      <c r="G262" s="85" t="s">
        <v>231</v>
      </c>
      <c r="H262" s="85" t="s">
        <v>231</v>
      </c>
      <c r="I262" s="86"/>
    </row>
    <row r="263" spans="2:9" ht="26.1" customHeight="1">
      <c r="C263" s="82"/>
      <c r="D263" s="83"/>
      <c r="E263" s="85" t="s">
        <v>232</v>
      </c>
      <c r="F263" s="85"/>
      <c r="G263" s="241" t="s">
        <v>233</v>
      </c>
      <c r="H263" s="85"/>
      <c r="I263" s="86"/>
    </row>
    <row r="264" spans="2:9" ht="34.15" customHeight="1">
      <c r="E264" s="85" t="s">
        <v>234</v>
      </c>
      <c r="F264" s="85"/>
      <c r="G264" s="243"/>
      <c r="H264" s="243"/>
      <c r="I264" s="244"/>
    </row>
    <row r="265" spans="2:9" ht="26.1" customHeight="1" thickBot="1">
      <c r="B265" s="326">
        <f>B228+31</f>
        <v>41214</v>
      </c>
      <c r="C265" s="326"/>
      <c r="D265" s="326"/>
      <c r="E265" s="88"/>
      <c r="F265" s="155"/>
      <c r="G265" s="156"/>
      <c r="H265" s="156"/>
      <c r="I265" s="157"/>
    </row>
    <row r="266" spans="2:9" s="13" customFormat="1" ht="26.1" customHeight="1">
      <c r="B266" s="327" t="str">
        <f>B229</f>
        <v>日</v>
      </c>
      <c r="C266" s="329" t="str">
        <f>C229</f>
        <v>曜</v>
      </c>
      <c r="D266" s="331" t="s">
        <v>13</v>
      </c>
      <c r="E266" s="333" t="s">
        <v>14</v>
      </c>
      <c r="F266" s="333"/>
      <c r="G266" s="334" t="s">
        <v>15</v>
      </c>
      <c r="H266" s="335"/>
      <c r="I266" s="12"/>
    </row>
    <row r="267" spans="2:9" s="13" customFormat="1" ht="26.1" customHeight="1">
      <c r="B267" s="328"/>
      <c r="C267" s="330"/>
      <c r="D267" s="332"/>
      <c r="E267" s="14" t="s">
        <v>16</v>
      </c>
      <c r="F267" s="15" t="s">
        <v>17</v>
      </c>
      <c r="G267" s="16" t="s">
        <v>16</v>
      </c>
      <c r="H267" s="17" t="s">
        <v>17</v>
      </c>
      <c r="I267" s="12"/>
    </row>
    <row r="268" spans="2:9" s="13" customFormat="1" ht="26.1" customHeight="1">
      <c r="B268" s="90">
        <f>B265</f>
        <v>41214</v>
      </c>
      <c r="C268" s="100">
        <f t="shared" ref="C268:C297" si="14">B268</f>
        <v>41214</v>
      </c>
      <c r="D268" s="64"/>
      <c r="E268" s="65"/>
      <c r="F268" s="34"/>
      <c r="G268" s="23">
        <v>0</v>
      </c>
      <c r="H268" s="24"/>
      <c r="I268" s="25"/>
    </row>
    <row r="269" spans="2:9" s="13" customFormat="1" ht="26.1" customHeight="1">
      <c r="B269" s="90">
        <f t="shared" ref="B269:B297" si="15">B268+1</f>
        <v>41215</v>
      </c>
      <c r="C269" s="91">
        <f t="shared" si="14"/>
        <v>41215</v>
      </c>
      <c r="D269" s="64"/>
      <c r="E269" s="28" t="s">
        <v>21</v>
      </c>
      <c r="F269" s="22" t="s">
        <v>22</v>
      </c>
      <c r="G269" s="41" t="s">
        <v>235</v>
      </c>
      <c r="H269" s="24" t="s">
        <v>236</v>
      </c>
      <c r="I269" s="25"/>
    </row>
    <row r="270" spans="2:9" s="13" customFormat="1" ht="47.45" customHeight="1">
      <c r="B270" s="90">
        <f t="shared" si="15"/>
        <v>41216</v>
      </c>
      <c r="C270" s="96">
        <f t="shared" si="14"/>
        <v>41216</v>
      </c>
      <c r="D270" s="64" t="s">
        <v>237</v>
      </c>
      <c r="E270" s="97" t="s">
        <v>21</v>
      </c>
      <c r="F270" s="215" t="s">
        <v>22</v>
      </c>
      <c r="G270" s="41" t="s">
        <v>238</v>
      </c>
      <c r="H270" s="24" t="s">
        <v>236</v>
      </c>
      <c r="I270" s="25"/>
    </row>
    <row r="271" spans="2:9" s="13" customFormat="1" ht="36" customHeight="1">
      <c r="B271" s="90">
        <f t="shared" si="15"/>
        <v>41217</v>
      </c>
      <c r="C271" s="91">
        <f t="shared" si="14"/>
        <v>41217</v>
      </c>
      <c r="D271" s="20">
        <v>0</v>
      </c>
      <c r="E271" s="28" t="s">
        <v>21</v>
      </c>
      <c r="F271" s="22" t="s">
        <v>22</v>
      </c>
      <c r="G271" s="41" t="s">
        <v>239</v>
      </c>
      <c r="H271" s="24" t="s">
        <v>236</v>
      </c>
      <c r="I271" s="25"/>
    </row>
    <row r="272" spans="2:9" s="13" customFormat="1" ht="32.25" customHeight="1">
      <c r="B272" s="90">
        <f t="shared" si="15"/>
        <v>41218</v>
      </c>
      <c r="C272" s="91">
        <f t="shared" si="14"/>
        <v>41218</v>
      </c>
      <c r="D272" s="20">
        <v>0</v>
      </c>
      <c r="E272" s="28" t="s">
        <v>21</v>
      </c>
      <c r="F272" s="22" t="s">
        <v>22</v>
      </c>
      <c r="G272" s="41" t="s">
        <v>240</v>
      </c>
      <c r="H272" s="24" t="s">
        <v>236</v>
      </c>
      <c r="I272" s="25"/>
    </row>
    <row r="273" spans="2:9" s="13" customFormat="1" ht="26.1" customHeight="1">
      <c r="B273" s="90">
        <f t="shared" si="15"/>
        <v>41219</v>
      </c>
      <c r="C273" s="91">
        <f t="shared" si="14"/>
        <v>41219</v>
      </c>
      <c r="D273" s="20">
        <v>0</v>
      </c>
      <c r="E273" s="28"/>
      <c r="F273" s="245"/>
      <c r="G273" s="37" t="s">
        <v>241</v>
      </c>
      <c r="H273" s="38" t="s">
        <v>242</v>
      </c>
      <c r="I273" s="25"/>
    </row>
    <row r="274" spans="2:9" s="13" customFormat="1" ht="26.1" customHeight="1">
      <c r="B274" s="90">
        <f t="shared" si="15"/>
        <v>41220</v>
      </c>
      <c r="C274" s="91">
        <f t="shared" si="14"/>
        <v>41220</v>
      </c>
      <c r="D274" s="20">
        <v>0</v>
      </c>
      <c r="E274" s="112" t="s">
        <v>243</v>
      </c>
      <c r="F274" s="22" t="s">
        <v>22</v>
      </c>
      <c r="G274" s="46" t="s">
        <v>244</v>
      </c>
      <c r="H274" s="24"/>
      <c r="I274" s="25"/>
    </row>
    <row r="275" spans="2:9" s="13" customFormat="1" ht="34.15" customHeight="1">
      <c r="B275" s="90">
        <f t="shared" si="15"/>
        <v>41221</v>
      </c>
      <c r="C275" s="91">
        <f t="shared" si="14"/>
        <v>41221</v>
      </c>
      <c r="D275" s="20">
        <v>0</v>
      </c>
      <c r="E275" s="112"/>
      <c r="F275" s="22" t="s">
        <v>22</v>
      </c>
      <c r="G275" s="46" t="s">
        <v>245</v>
      </c>
      <c r="H275" s="38" t="s">
        <v>246</v>
      </c>
      <c r="I275" s="25"/>
    </row>
    <row r="276" spans="2:9" s="13" customFormat="1" ht="48.6" customHeight="1">
      <c r="B276" s="90">
        <f t="shared" si="15"/>
        <v>41222</v>
      </c>
      <c r="C276" s="91">
        <f t="shared" si="14"/>
        <v>41222</v>
      </c>
      <c r="D276" s="246" t="s">
        <v>247</v>
      </c>
      <c r="E276" s="112"/>
      <c r="F276" s="22" t="s">
        <v>22</v>
      </c>
      <c r="G276" s="41"/>
      <c r="H276" s="24"/>
      <c r="I276" s="25"/>
    </row>
    <row r="277" spans="2:9" s="13" customFormat="1" ht="57" customHeight="1">
      <c r="B277" s="90">
        <f t="shared" si="15"/>
        <v>41223</v>
      </c>
      <c r="C277" s="91">
        <f t="shared" si="14"/>
        <v>41223</v>
      </c>
      <c r="D277" s="246" t="s">
        <v>248</v>
      </c>
      <c r="E277" s="28" t="s">
        <v>21</v>
      </c>
      <c r="F277" s="22"/>
      <c r="G277" s="41"/>
      <c r="H277" s="24"/>
      <c r="I277" s="25"/>
    </row>
    <row r="278" spans="2:9" s="13" customFormat="1" ht="49.9" customHeight="1">
      <c r="B278" s="90">
        <f t="shared" si="15"/>
        <v>41224</v>
      </c>
      <c r="C278" s="91">
        <f t="shared" si="14"/>
        <v>41224</v>
      </c>
      <c r="D278" s="247" t="s">
        <v>249</v>
      </c>
      <c r="E278" s="116"/>
      <c r="F278" s="22"/>
      <c r="G278" s="41"/>
      <c r="H278" s="24"/>
      <c r="I278" s="25"/>
    </row>
    <row r="279" spans="2:9" s="13" customFormat="1" ht="60.75" customHeight="1">
      <c r="B279" s="90">
        <f t="shared" si="15"/>
        <v>41225</v>
      </c>
      <c r="C279" s="91">
        <f t="shared" si="14"/>
        <v>41225</v>
      </c>
      <c r="D279" s="246"/>
      <c r="E279" s="116"/>
      <c r="F279" s="22" t="s">
        <v>22</v>
      </c>
      <c r="G279" s="41">
        <v>0</v>
      </c>
      <c r="H279" s="24"/>
      <c r="I279" s="25"/>
    </row>
    <row r="280" spans="2:9" s="13" customFormat="1" ht="49.5" customHeight="1">
      <c r="B280" s="90">
        <f t="shared" si="15"/>
        <v>41226</v>
      </c>
      <c r="C280" s="91">
        <f t="shared" si="14"/>
        <v>41226</v>
      </c>
      <c r="D280" s="246" t="s">
        <v>247</v>
      </c>
      <c r="E280" s="116"/>
      <c r="F280" s="138" t="s">
        <v>22</v>
      </c>
      <c r="G280" s="41"/>
      <c r="H280" s="24"/>
      <c r="I280" s="25"/>
    </row>
    <row r="281" spans="2:9" s="13" customFormat="1" ht="37.5" customHeight="1">
      <c r="B281" s="90">
        <f t="shared" si="15"/>
        <v>41227</v>
      </c>
      <c r="C281" s="91">
        <f t="shared" si="14"/>
        <v>41227</v>
      </c>
      <c r="D281" s="113"/>
      <c r="E281" s="116"/>
      <c r="F281" s="43" t="s">
        <v>22</v>
      </c>
      <c r="G281" s="41"/>
      <c r="H281" s="177"/>
      <c r="I281" s="25"/>
    </row>
    <row r="282" spans="2:9" s="13" customFormat="1" ht="40.5" customHeight="1">
      <c r="B282" s="90">
        <f t="shared" si="15"/>
        <v>41228</v>
      </c>
      <c r="C282" s="91">
        <f t="shared" si="14"/>
        <v>41228</v>
      </c>
      <c r="D282" s="20">
        <v>0</v>
      </c>
      <c r="E282" s="28" t="s">
        <v>21</v>
      </c>
      <c r="F282" s="29" t="s">
        <v>22</v>
      </c>
      <c r="G282" s="41">
        <v>0</v>
      </c>
      <c r="H282" s="177"/>
      <c r="I282" s="25"/>
    </row>
    <row r="283" spans="2:9" s="13" customFormat="1" ht="28.15" customHeight="1">
      <c r="B283" s="90">
        <f t="shared" si="15"/>
        <v>41229</v>
      </c>
      <c r="C283" s="91">
        <f t="shared" si="14"/>
        <v>41229</v>
      </c>
      <c r="D283" s="20">
        <v>0</v>
      </c>
      <c r="E283" s="28" t="s">
        <v>21</v>
      </c>
      <c r="F283" s="29" t="s">
        <v>22</v>
      </c>
      <c r="G283" s="41" t="s">
        <v>250</v>
      </c>
      <c r="H283" s="177"/>
      <c r="I283" s="25"/>
    </row>
    <row r="284" spans="2:9" s="13" customFormat="1" ht="33" customHeight="1">
      <c r="B284" s="90">
        <f t="shared" si="15"/>
        <v>41230</v>
      </c>
      <c r="C284" s="91">
        <f t="shared" si="14"/>
        <v>41230</v>
      </c>
      <c r="D284" s="20">
        <v>0</v>
      </c>
      <c r="E284" s="28" t="s">
        <v>21</v>
      </c>
      <c r="F284" s="29" t="s">
        <v>251</v>
      </c>
      <c r="G284" s="41">
        <v>0</v>
      </c>
      <c r="H284" s="177"/>
      <c r="I284" s="25"/>
    </row>
    <row r="285" spans="2:9" s="13" customFormat="1" ht="35.450000000000003" customHeight="1">
      <c r="B285" s="90">
        <f t="shared" si="15"/>
        <v>41231</v>
      </c>
      <c r="C285" s="91">
        <f t="shared" si="14"/>
        <v>41231</v>
      </c>
      <c r="D285" s="198" t="s">
        <v>252</v>
      </c>
      <c r="E285" s="28" t="s">
        <v>21</v>
      </c>
      <c r="F285" s="29" t="s">
        <v>22</v>
      </c>
      <c r="G285" s="41"/>
      <c r="H285" s="177"/>
      <c r="I285" s="25"/>
    </row>
    <row r="286" spans="2:9" s="13" customFormat="1" ht="26.1" customHeight="1">
      <c r="B286" s="90">
        <f t="shared" si="15"/>
        <v>41232</v>
      </c>
      <c r="C286" s="91">
        <f t="shared" si="14"/>
        <v>41232</v>
      </c>
      <c r="D286" s="20">
        <v>0</v>
      </c>
      <c r="E286" s="31"/>
      <c r="F286" s="29" t="s">
        <v>22</v>
      </c>
      <c r="G286" s="41"/>
      <c r="H286" s="38"/>
      <c r="I286" s="25"/>
    </row>
    <row r="287" spans="2:9" s="13" customFormat="1" ht="30" customHeight="1">
      <c r="B287" s="90">
        <f t="shared" si="15"/>
        <v>41233</v>
      </c>
      <c r="C287" s="91">
        <f t="shared" si="14"/>
        <v>41233</v>
      </c>
      <c r="D287" s="20">
        <v>0</v>
      </c>
      <c r="E287" s="112"/>
      <c r="F287" s="215" t="s">
        <v>22</v>
      </c>
      <c r="G287" s="41">
        <v>0</v>
      </c>
      <c r="H287" s="177"/>
      <c r="I287" s="25"/>
    </row>
    <row r="288" spans="2:9" s="13" customFormat="1" ht="27.75" customHeight="1">
      <c r="B288" s="90">
        <f t="shared" si="15"/>
        <v>41234</v>
      </c>
      <c r="C288" s="91">
        <f t="shared" si="14"/>
        <v>41234</v>
      </c>
      <c r="D288" s="64"/>
      <c r="E288" s="112" t="s">
        <v>253</v>
      </c>
      <c r="F288" s="215" t="s">
        <v>22</v>
      </c>
      <c r="G288" s="248" t="s">
        <v>254</v>
      </c>
      <c r="H288" s="38" t="s">
        <v>242</v>
      </c>
      <c r="I288" s="25"/>
    </row>
    <row r="289" spans="2:9" s="13" customFormat="1" ht="26.1" customHeight="1">
      <c r="B289" s="90">
        <f t="shared" si="15"/>
        <v>41235</v>
      </c>
      <c r="C289" s="91">
        <f t="shared" si="14"/>
        <v>41235</v>
      </c>
      <c r="D289" s="20">
        <v>0</v>
      </c>
      <c r="E289" s="112" t="s">
        <v>253</v>
      </c>
      <c r="F289" s="215" t="s">
        <v>22</v>
      </c>
      <c r="G289" s="249" t="s">
        <v>255</v>
      </c>
      <c r="H289" s="177"/>
      <c r="I289" s="25"/>
    </row>
    <row r="290" spans="2:9" s="13" customFormat="1" ht="26.1" customHeight="1">
      <c r="B290" s="90">
        <f t="shared" si="15"/>
        <v>41236</v>
      </c>
      <c r="C290" s="96">
        <f t="shared" si="14"/>
        <v>41236</v>
      </c>
      <c r="D290" s="64" t="s">
        <v>256</v>
      </c>
      <c r="E290" s="112"/>
      <c r="F290" s="22" t="s">
        <v>22</v>
      </c>
      <c r="G290" s="41"/>
      <c r="H290" s="177"/>
      <c r="I290" s="25"/>
    </row>
    <row r="291" spans="2:9" s="13" customFormat="1" ht="26.1" customHeight="1">
      <c r="B291" s="90">
        <f t="shared" si="15"/>
        <v>41237</v>
      </c>
      <c r="C291" s="91">
        <f t="shared" si="14"/>
        <v>41237</v>
      </c>
      <c r="D291" s="20">
        <v>0</v>
      </c>
      <c r="E291" s="182"/>
      <c r="F291" s="138" t="s">
        <v>22</v>
      </c>
      <c r="G291" s="249"/>
      <c r="H291" s="177"/>
      <c r="I291" s="25"/>
    </row>
    <row r="292" spans="2:9" s="13" customFormat="1" ht="36.6" customHeight="1">
      <c r="B292" s="90">
        <f t="shared" si="15"/>
        <v>41238</v>
      </c>
      <c r="C292" s="91">
        <f t="shared" si="14"/>
        <v>41238</v>
      </c>
      <c r="D292" s="250" t="s">
        <v>257</v>
      </c>
      <c r="E292" s="28" t="s">
        <v>21</v>
      </c>
      <c r="F292" s="29" t="s">
        <v>22</v>
      </c>
      <c r="G292" s="249"/>
      <c r="H292" s="251"/>
      <c r="I292" s="25"/>
    </row>
    <row r="293" spans="2:9" s="13" customFormat="1" ht="26.1" customHeight="1">
      <c r="B293" s="90">
        <f t="shared" si="15"/>
        <v>41239</v>
      </c>
      <c r="C293" s="91">
        <f t="shared" si="14"/>
        <v>41239</v>
      </c>
      <c r="D293" s="20">
        <v>0</v>
      </c>
      <c r="E293" s="112" t="s">
        <v>253</v>
      </c>
      <c r="F293" s="29" t="s">
        <v>22</v>
      </c>
      <c r="G293" s="249" t="s">
        <v>255</v>
      </c>
      <c r="H293" s="177"/>
      <c r="I293" s="25"/>
    </row>
    <row r="294" spans="2:9" s="13" customFormat="1" ht="26.1" customHeight="1">
      <c r="B294" s="90">
        <f t="shared" si="15"/>
        <v>41240</v>
      </c>
      <c r="C294" s="91">
        <f t="shared" si="14"/>
        <v>41240</v>
      </c>
      <c r="D294" s="20">
        <v>0</v>
      </c>
      <c r="E294" s="142" t="s">
        <v>253</v>
      </c>
      <c r="F294" s="22" t="s">
        <v>22</v>
      </c>
      <c r="G294" s="249" t="s">
        <v>255</v>
      </c>
      <c r="H294" s="38"/>
      <c r="I294" s="25"/>
    </row>
    <row r="295" spans="2:9" s="13" customFormat="1" ht="34.15" customHeight="1">
      <c r="B295" s="90">
        <f t="shared" si="15"/>
        <v>41241</v>
      </c>
      <c r="C295" s="91">
        <f t="shared" si="14"/>
        <v>41241</v>
      </c>
      <c r="D295" s="20">
        <v>0</v>
      </c>
      <c r="E295" s="134" t="s">
        <v>258</v>
      </c>
      <c r="F295" s="27" t="s">
        <v>259</v>
      </c>
      <c r="G295" s="248" t="s">
        <v>255</v>
      </c>
      <c r="H295" s="38"/>
      <c r="I295" s="25"/>
    </row>
    <row r="296" spans="2:9" s="13" customFormat="1" ht="26.1" customHeight="1">
      <c r="B296" s="90">
        <f t="shared" si="15"/>
        <v>41242</v>
      </c>
      <c r="C296" s="209">
        <f t="shared" si="14"/>
        <v>41242</v>
      </c>
      <c r="D296" s="20">
        <v>0</v>
      </c>
      <c r="E296" s="142"/>
      <c r="F296" s="22" t="s">
        <v>22</v>
      </c>
      <c r="G296" s="135"/>
      <c r="H296" s="177"/>
      <c r="I296" s="25"/>
    </row>
    <row r="297" spans="2:9" s="13" customFormat="1" ht="33.6" customHeight="1">
      <c r="B297" s="90">
        <f t="shared" si="15"/>
        <v>41243</v>
      </c>
      <c r="C297" s="209">
        <f t="shared" si="14"/>
        <v>41243</v>
      </c>
      <c r="D297" s="252">
        <v>0</v>
      </c>
      <c r="E297" s="134"/>
      <c r="F297" s="27"/>
      <c r="G297" s="248"/>
      <c r="H297" s="253"/>
      <c r="I297" s="25"/>
    </row>
    <row r="298" spans="2:9" ht="26.1" customHeight="1" thickBot="1">
      <c r="B298" s="254"/>
      <c r="C298" s="226"/>
      <c r="D298" s="255"/>
      <c r="E298" s="256"/>
      <c r="F298" s="77"/>
      <c r="G298" s="78"/>
      <c r="H298" s="153"/>
      <c r="I298" s="86"/>
    </row>
    <row r="299" spans="2:9" ht="26.1" customHeight="1">
      <c r="B299" s="128"/>
      <c r="C299" s="82"/>
      <c r="D299" s="83"/>
      <c r="E299" s="84" t="s">
        <v>260</v>
      </c>
      <c r="F299" s="84"/>
      <c r="G299" s="85"/>
      <c r="H299" s="85"/>
      <c r="I299" s="86"/>
    </row>
    <row r="300" spans="2:9" ht="26.1" customHeight="1">
      <c r="B300" s="128"/>
      <c r="C300" s="82"/>
      <c r="D300" s="83"/>
      <c r="E300" s="85" t="s">
        <v>22</v>
      </c>
      <c r="F300" s="257"/>
      <c r="G300" s="85"/>
      <c r="H300" s="85"/>
      <c r="I300" s="86"/>
    </row>
    <row r="301" spans="2:9" ht="26.1" customHeight="1">
      <c r="B301" s="128"/>
      <c r="E301" s="85"/>
      <c r="F301" s="257"/>
      <c r="G301" s="243"/>
      <c r="H301" s="243"/>
      <c r="I301" s="244"/>
    </row>
    <row r="302" spans="2:9" ht="26.1" customHeight="1" thickBot="1">
      <c r="B302" s="326">
        <f>B265+30</f>
        <v>41244</v>
      </c>
      <c r="C302" s="326"/>
      <c r="D302" s="326"/>
      <c r="E302" s="88"/>
      <c r="F302" s="155"/>
      <c r="G302" s="156"/>
      <c r="H302" s="156"/>
      <c r="I302" s="157"/>
    </row>
    <row r="303" spans="2:9" s="13" customFormat="1" ht="26.1" customHeight="1">
      <c r="B303" s="327" t="str">
        <f>B266</f>
        <v>日</v>
      </c>
      <c r="C303" s="329" t="str">
        <f>C266</f>
        <v>曜</v>
      </c>
      <c r="D303" s="331" t="s">
        <v>13</v>
      </c>
      <c r="E303" s="333" t="s">
        <v>14</v>
      </c>
      <c r="F303" s="333"/>
      <c r="G303" s="334" t="s">
        <v>15</v>
      </c>
      <c r="H303" s="335"/>
      <c r="I303" s="12"/>
    </row>
    <row r="304" spans="2:9" s="13" customFormat="1" ht="26.1" customHeight="1">
      <c r="B304" s="328"/>
      <c r="C304" s="330"/>
      <c r="D304" s="332"/>
      <c r="E304" s="14" t="s">
        <v>16</v>
      </c>
      <c r="F304" s="15" t="s">
        <v>17</v>
      </c>
      <c r="G304" s="16" t="s">
        <v>16</v>
      </c>
      <c r="H304" s="17" t="s">
        <v>17</v>
      </c>
      <c r="I304" s="12"/>
    </row>
    <row r="305" spans="2:9" s="13" customFormat="1" ht="27" customHeight="1">
      <c r="B305" s="90">
        <f>B302</f>
        <v>41244</v>
      </c>
      <c r="C305" s="91">
        <f t="shared" ref="C305:C335" si="16">B305</f>
        <v>41244</v>
      </c>
      <c r="D305" s="36"/>
      <c r="E305" s="258"/>
      <c r="F305" s="138" t="s">
        <v>22</v>
      </c>
      <c r="G305" s="23"/>
      <c r="H305" s="24"/>
      <c r="I305" s="25"/>
    </row>
    <row r="306" spans="2:9" s="13" customFormat="1" ht="26.1" customHeight="1">
      <c r="B306" s="90">
        <f t="shared" ref="B306:B335" si="17">B305+1</f>
        <v>41245</v>
      </c>
      <c r="C306" s="91">
        <f t="shared" si="16"/>
        <v>41245</v>
      </c>
      <c r="D306" s="20">
        <v>0</v>
      </c>
      <c r="E306" s="28" t="s">
        <v>21</v>
      </c>
      <c r="F306" s="29" t="s">
        <v>22</v>
      </c>
      <c r="G306" s="135"/>
      <c r="H306" s="24"/>
      <c r="I306" s="25"/>
    </row>
    <row r="307" spans="2:9" s="13" customFormat="1" ht="26.1" customHeight="1">
      <c r="B307" s="90">
        <f t="shared" si="17"/>
        <v>41246</v>
      </c>
      <c r="C307" s="91">
        <f t="shared" si="16"/>
        <v>41246</v>
      </c>
      <c r="D307" s="20">
        <v>0</v>
      </c>
      <c r="E307" s="28"/>
      <c r="F307" s="29" t="s">
        <v>22</v>
      </c>
      <c r="G307" s="23">
        <v>0</v>
      </c>
      <c r="H307" s="24"/>
      <c r="I307" s="25"/>
    </row>
    <row r="308" spans="2:9" s="13" customFormat="1" ht="26.1" customHeight="1">
      <c r="B308" s="90">
        <f t="shared" si="17"/>
        <v>41247</v>
      </c>
      <c r="C308" s="91">
        <f t="shared" si="16"/>
        <v>41247</v>
      </c>
      <c r="D308" s="20">
        <v>0</v>
      </c>
      <c r="E308" s="31"/>
      <c r="F308" s="29" t="s">
        <v>22</v>
      </c>
      <c r="G308" s="41" t="s">
        <v>261</v>
      </c>
      <c r="H308" s="24"/>
      <c r="I308" s="25"/>
    </row>
    <row r="309" spans="2:9" s="13" customFormat="1" ht="26.1" customHeight="1">
      <c r="B309" s="90">
        <f t="shared" si="17"/>
        <v>41248</v>
      </c>
      <c r="C309" s="91">
        <f t="shared" si="16"/>
        <v>41248</v>
      </c>
      <c r="D309" s="20">
        <v>0</v>
      </c>
      <c r="E309" s="112" t="s">
        <v>262</v>
      </c>
      <c r="F309" s="259" t="s">
        <v>22</v>
      </c>
      <c r="G309" s="41" t="s">
        <v>263</v>
      </c>
      <c r="H309" s="24"/>
      <c r="I309" s="25"/>
    </row>
    <row r="310" spans="2:9" s="13" customFormat="1" ht="37.15" customHeight="1">
      <c r="B310" s="90">
        <f t="shared" si="17"/>
        <v>41249</v>
      </c>
      <c r="C310" s="91">
        <f t="shared" si="16"/>
        <v>41249</v>
      </c>
      <c r="D310" s="20"/>
      <c r="E310" s="112" t="s">
        <v>264</v>
      </c>
      <c r="F310" s="29" t="s">
        <v>22</v>
      </c>
      <c r="G310" s="41"/>
      <c r="H310" s="24"/>
      <c r="I310" s="25"/>
    </row>
    <row r="311" spans="2:9" s="13" customFormat="1" ht="36.6" customHeight="1">
      <c r="B311" s="90">
        <f t="shared" si="17"/>
        <v>41250</v>
      </c>
      <c r="C311" s="91">
        <f t="shared" si="16"/>
        <v>41250</v>
      </c>
      <c r="D311" s="20" t="s">
        <v>265</v>
      </c>
      <c r="E311" s="112" t="s">
        <v>266</v>
      </c>
      <c r="F311" s="29" t="s">
        <v>22</v>
      </c>
      <c r="G311" s="41"/>
      <c r="H311" s="24"/>
      <c r="I311" s="25"/>
    </row>
    <row r="312" spans="2:9" s="13" customFormat="1" ht="49.15" customHeight="1">
      <c r="B312" s="90">
        <f t="shared" si="17"/>
        <v>41251</v>
      </c>
      <c r="C312" s="91">
        <f t="shared" si="16"/>
        <v>41251</v>
      </c>
      <c r="D312" s="36"/>
      <c r="E312" s="258" t="s">
        <v>267</v>
      </c>
      <c r="F312" s="29" t="s">
        <v>22</v>
      </c>
      <c r="G312" s="41" t="s">
        <v>268</v>
      </c>
      <c r="H312" s="177" t="s">
        <v>268</v>
      </c>
      <c r="I312" s="25"/>
    </row>
    <row r="313" spans="2:9" s="13" customFormat="1" ht="30.75" customHeight="1">
      <c r="B313" s="90">
        <f t="shared" si="17"/>
        <v>41252</v>
      </c>
      <c r="C313" s="91">
        <f t="shared" si="16"/>
        <v>41252</v>
      </c>
      <c r="D313" s="20">
        <v>0</v>
      </c>
      <c r="E313" s="28" t="s">
        <v>21</v>
      </c>
      <c r="F313" s="29" t="s">
        <v>22</v>
      </c>
      <c r="G313" s="23">
        <v>0</v>
      </c>
      <c r="H313" s="24"/>
      <c r="I313" s="25"/>
    </row>
    <row r="314" spans="2:9" s="13" customFormat="1" ht="29.45" customHeight="1">
      <c r="B314" s="90">
        <f t="shared" si="17"/>
        <v>41253</v>
      </c>
      <c r="C314" s="91">
        <f t="shared" si="16"/>
        <v>41253</v>
      </c>
      <c r="D314" s="20">
        <v>0</v>
      </c>
      <c r="E314" s="28" t="s">
        <v>269</v>
      </c>
      <c r="F314" s="29" t="s">
        <v>22</v>
      </c>
      <c r="G314" s="41"/>
      <c r="H314" s="177"/>
      <c r="I314" s="25"/>
    </row>
    <row r="315" spans="2:9" s="13" customFormat="1" ht="33.75" customHeight="1">
      <c r="B315" s="90">
        <f t="shared" si="17"/>
        <v>41254</v>
      </c>
      <c r="C315" s="91">
        <f t="shared" si="16"/>
        <v>41254</v>
      </c>
      <c r="D315" s="20">
        <v>0</v>
      </c>
      <c r="E315" s="28"/>
      <c r="F315" s="29" t="s">
        <v>22</v>
      </c>
      <c r="G315" s="23"/>
      <c r="H315" s="177"/>
      <c r="I315" s="25"/>
    </row>
    <row r="316" spans="2:9" s="13" customFormat="1" ht="26.1" customHeight="1">
      <c r="B316" s="90">
        <f t="shared" si="17"/>
        <v>41255</v>
      </c>
      <c r="C316" s="91">
        <f t="shared" si="16"/>
        <v>41255</v>
      </c>
      <c r="D316" s="20">
        <v>0</v>
      </c>
      <c r="E316" s="28"/>
      <c r="F316" s="29" t="s">
        <v>22</v>
      </c>
      <c r="G316" s="41"/>
      <c r="H316" s="177"/>
      <c r="I316" s="25"/>
    </row>
    <row r="317" spans="2:9" s="13" customFormat="1" ht="25.9" customHeight="1">
      <c r="B317" s="90">
        <f t="shared" si="17"/>
        <v>41256</v>
      </c>
      <c r="C317" s="91">
        <f t="shared" si="16"/>
        <v>41256</v>
      </c>
      <c r="D317" s="20">
        <v>0</v>
      </c>
      <c r="E317" s="28" t="s">
        <v>21</v>
      </c>
      <c r="F317" s="29" t="s">
        <v>22</v>
      </c>
      <c r="G317" s="37"/>
      <c r="H317" s="38"/>
      <c r="I317" s="25"/>
    </row>
    <row r="318" spans="2:9" s="13" customFormat="1" ht="26.1" customHeight="1">
      <c r="B318" s="90">
        <f t="shared" si="17"/>
        <v>41257</v>
      </c>
      <c r="C318" s="91">
        <f t="shared" si="16"/>
        <v>41257</v>
      </c>
      <c r="D318" s="20">
        <v>0</v>
      </c>
      <c r="E318" s="28"/>
      <c r="F318" s="29" t="s">
        <v>22</v>
      </c>
      <c r="G318" s="41"/>
      <c r="H318" s="177"/>
      <c r="I318" s="25"/>
    </row>
    <row r="319" spans="2:9" s="13" customFormat="1" ht="31.15" customHeight="1">
      <c r="B319" s="90">
        <f t="shared" si="17"/>
        <v>41258</v>
      </c>
      <c r="C319" s="91">
        <f t="shared" si="16"/>
        <v>41258</v>
      </c>
      <c r="D319" s="20">
        <v>0</v>
      </c>
      <c r="E319" s="28" t="s">
        <v>21</v>
      </c>
      <c r="F319" s="29" t="s">
        <v>22</v>
      </c>
      <c r="G319" s="41">
        <v>0</v>
      </c>
      <c r="H319" s="177"/>
      <c r="I319" s="25"/>
    </row>
    <row r="320" spans="2:9" s="13" customFormat="1" ht="26.1" customHeight="1">
      <c r="B320" s="90">
        <f t="shared" si="17"/>
        <v>41259</v>
      </c>
      <c r="C320" s="91">
        <f t="shared" si="16"/>
        <v>41259</v>
      </c>
      <c r="D320" s="20">
        <v>0</v>
      </c>
      <c r="E320" s="28" t="s">
        <v>21</v>
      </c>
      <c r="F320" s="29" t="s">
        <v>22</v>
      </c>
      <c r="G320" s="41">
        <v>0</v>
      </c>
      <c r="H320" s="177" t="s">
        <v>270</v>
      </c>
      <c r="I320" s="25"/>
    </row>
    <row r="321" spans="2:9" s="13" customFormat="1" ht="26.1" customHeight="1">
      <c r="B321" s="90">
        <f t="shared" si="17"/>
        <v>41260</v>
      </c>
      <c r="C321" s="91">
        <f t="shared" si="16"/>
        <v>41260</v>
      </c>
      <c r="D321" s="20">
        <v>0</v>
      </c>
      <c r="E321" s="28"/>
      <c r="F321" s="29" t="s">
        <v>22</v>
      </c>
      <c r="G321" s="41">
        <v>0</v>
      </c>
      <c r="H321" s="177"/>
      <c r="I321" s="25"/>
    </row>
    <row r="322" spans="2:9" s="13" customFormat="1" ht="26.1" customHeight="1">
      <c r="B322" s="90">
        <f t="shared" si="17"/>
        <v>41261</v>
      </c>
      <c r="C322" s="91">
        <f t="shared" si="16"/>
        <v>41261</v>
      </c>
      <c r="D322" s="20">
        <v>0</v>
      </c>
      <c r="E322" s="28"/>
      <c r="F322" s="29" t="s">
        <v>22</v>
      </c>
      <c r="G322" s="41"/>
      <c r="H322" s="177"/>
      <c r="I322" s="25"/>
    </row>
    <row r="323" spans="2:9" s="13" customFormat="1" ht="35.450000000000003" customHeight="1">
      <c r="B323" s="90">
        <f t="shared" si="17"/>
        <v>41262</v>
      </c>
      <c r="C323" s="91">
        <f t="shared" si="16"/>
        <v>41262</v>
      </c>
      <c r="D323" s="106"/>
      <c r="E323" s="260" t="s">
        <v>271</v>
      </c>
      <c r="F323" s="29" t="s">
        <v>22</v>
      </c>
      <c r="G323" s="37"/>
      <c r="H323" s="38"/>
      <c r="I323" s="25"/>
    </row>
    <row r="324" spans="2:9" s="13" customFormat="1" ht="26.1" customHeight="1">
      <c r="B324" s="90">
        <f t="shared" si="17"/>
        <v>41263</v>
      </c>
      <c r="C324" s="91">
        <f t="shared" si="16"/>
        <v>41263</v>
      </c>
      <c r="D324" s="201"/>
      <c r="E324" s="28"/>
      <c r="F324" s="261"/>
      <c r="G324" s="41" t="s">
        <v>272</v>
      </c>
      <c r="H324" s="177"/>
      <c r="I324" s="25"/>
    </row>
    <row r="325" spans="2:9" s="13" customFormat="1" ht="32.25" customHeight="1">
      <c r="B325" s="90">
        <f t="shared" si="17"/>
        <v>41264</v>
      </c>
      <c r="C325" s="91">
        <f t="shared" si="16"/>
        <v>41264</v>
      </c>
      <c r="D325" s="64"/>
      <c r="E325" s="28" t="s">
        <v>273</v>
      </c>
      <c r="F325" s="32"/>
      <c r="G325" s="41" t="s">
        <v>274</v>
      </c>
      <c r="H325" s="177" t="s">
        <v>275</v>
      </c>
      <c r="I325" s="25"/>
    </row>
    <row r="326" spans="2:9" s="13" customFormat="1" ht="50.25" customHeight="1">
      <c r="B326" s="90">
        <f t="shared" si="17"/>
        <v>41265</v>
      </c>
      <c r="C326" s="91">
        <f t="shared" si="16"/>
        <v>41265</v>
      </c>
      <c r="D326" s="64"/>
      <c r="E326" s="28" t="s">
        <v>21</v>
      </c>
      <c r="F326" s="261"/>
      <c r="G326" s="41"/>
      <c r="H326" s="177"/>
      <c r="I326" s="25"/>
    </row>
    <row r="327" spans="2:9" s="13" customFormat="1" ht="30.75" customHeight="1">
      <c r="B327" s="90">
        <f t="shared" si="17"/>
        <v>41266</v>
      </c>
      <c r="C327" s="96">
        <f t="shared" si="16"/>
        <v>41266</v>
      </c>
      <c r="D327" s="64" t="s">
        <v>276</v>
      </c>
      <c r="E327" s="28" t="s">
        <v>21</v>
      </c>
      <c r="F327" s="262" t="s">
        <v>22</v>
      </c>
      <c r="G327" s="23"/>
      <c r="H327" s="177"/>
      <c r="I327" s="25"/>
    </row>
    <row r="328" spans="2:9" s="13" customFormat="1" ht="26.1" customHeight="1">
      <c r="B328" s="90">
        <f t="shared" si="17"/>
        <v>41267</v>
      </c>
      <c r="C328" s="169">
        <f t="shared" si="16"/>
        <v>41267</v>
      </c>
      <c r="D328" s="64" t="s">
        <v>70</v>
      </c>
      <c r="E328" s="28" t="s">
        <v>21</v>
      </c>
      <c r="F328" s="22" t="s">
        <v>22</v>
      </c>
      <c r="G328" s="23"/>
      <c r="H328" s="177"/>
      <c r="I328" s="263"/>
    </row>
    <row r="329" spans="2:9" s="13" customFormat="1" ht="26.1" customHeight="1">
      <c r="B329" s="90">
        <f t="shared" si="17"/>
        <v>41268</v>
      </c>
      <c r="C329" s="91">
        <f t="shared" si="16"/>
        <v>41268</v>
      </c>
      <c r="D329" s="36"/>
      <c r="E329" s="31" t="s">
        <v>277</v>
      </c>
      <c r="F329" s="32" t="s">
        <v>277</v>
      </c>
      <c r="G329" s="23" t="s">
        <v>278</v>
      </c>
      <c r="H329" s="177" t="s">
        <v>278</v>
      </c>
      <c r="I329" s="25"/>
    </row>
    <row r="330" spans="2:9" s="13" customFormat="1" ht="26.1" customHeight="1">
      <c r="B330" s="90">
        <f t="shared" si="17"/>
        <v>41269</v>
      </c>
      <c r="C330" s="91">
        <f t="shared" si="16"/>
        <v>41269</v>
      </c>
      <c r="D330" s="36"/>
      <c r="E330" s="28" t="s">
        <v>21</v>
      </c>
      <c r="F330" s="36"/>
      <c r="G330" s="41">
        <v>0</v>
      </c>
      <c r="H330" s="177"/>
      <c r="I330" s="25"/>
    </row>
    <row r="331" spans="2:9" s="13" customFormat="1" ht="26.1" customHeight="1">
      <c r="B331" s="90">
        <f t="shared" si="17"/>
        <v>41270</v>
      </c>
      <c r="C331" s="91">
        <f t="shared" si="16"/>
        <v>41270</v>
      </c>
      <c r="D331" s="36"/>
      <c r="E331" s="28" t="s">
        <v>21</v>
      </c>
      <c r="F331" s="29" t="s">
        <v>22</v>
      </c>
      <c r="G331" s="41">
        <v>0</v>
      </c>
      <c r="H331" s="177"/>
      <c r="I331" s="25"/>
    </row>
    <row r="332" spans="2:9" s="13" customFormat="1" ht="26.1" customHeight="1">
      <c r="B332" s="90">
        <f t="shared" si="17"/>
        <v>41271</v>
      </c>
      <c r="C332" s="91">
        <f t="shared" si="16"/>
        <v>41271</v>
      </c>
      <c r="D332" s="36"/>
      <c r="E332" s="28" t="s">
        <v>21</v>
      </c>
      <c r="F332" s="29" t="s">
        <v>22</v>
      </c>
      <c r="G332" s="41"/>
      <c r="H332" s="177"/>
      <c r="I332" s="12"/>
    </row>
    <row r="333" spans="2:9" s="13" customFormat="1" ht="26.1" customHeight="1">
      <c r="B333" s="90">
        <f t="shared" si="17"/>
        <v>41272</v>
      </c>
      <c r="C333" s="91">
        <f t="shared" si="16"/>
        <v>41272</v>
      </c>
      <c r="D333" s="20">
        <v>0</v>
      </c>
      <c r="E333" s="28" t="s">
        <v>21</v>
      </c>
      <c r="F333" s="29" t="s">
        <v>22</v>
      </c>
      <c r="G333" s="41">
        <v>0</v>
      </c>
      <c r="H333" s="177"/>
      <c r="I333" s="25"/>
    </row>
    <row r="334" spans="2:9" s="13" customFormat="1" ht="26.1" customHeight="1">
      <c r="B334" s="147">
        <f t="shared" si="17"/>
        <v>41273</v>
      </c>
      <c r="C334" s="91">
        <f t="shared" si="16"/>
        <v>41273</v>
      </c>
      <c r="D334" s="20">
        <v>0</v>
      </c>
      <c r="E334" s="28" t="s">
        <v>21</v>
      </c>
      <c r="F334" s="29" t="s">
        <v>22</v>
      </c>
      <c r="G334" s="41">
        <v>0</v>
      </c>
      <c r="H334" s="177"/>
      <c r="I334" s="25"/>
    </row>
    <row r="335" spans="2:9" s="13" customFormat="1" ht="26.1" customHeight="1" thickBot="1">
      <c r="B335" s="121">
        <f t="shared" si="17"/>
        <v>41274</v>
      </c>
      <c r="C335" s="122">
        <f t="shared" si="16"/>
        <v>41274</v>
      </c>
      <c r="D335" s="183">
        <v>0</v>
      </c>
      <c r="E335" s="203" t="s">
        <v>21</v>
      </c>
      <c r="F335" s="185" t="s">
        <v>22</v>
      </c>
      <c r="G335" s="126">
        <v>0</v>
      </c>
      <c r="H335" s="127"/>
      <c r="I335" s="25"/>
    </row>
    <row r="336" spans="2:9" ht="35.25" customHeight="1">
      <c r="B336" s="128"/>
      <c r="E336" s="84" t="s">
        <v>279</v>
      </c>
      <c r="F336" s="84" t="s">
        <v>280</v>
      </c>
      <c r="G336" s="85"/>
      <c r="H336" s="85"/>
      <c r="I336" s="86"/>
    </row>
    <row r="337" spans="2:9" ht="39" customHeight="1">
      <c r="B337" s="128"/>
      <c r="E337" s="85" t="s">
        <v>281</v>
      </c>
      <c r="F337" s="207"/>
      <c r="G337" s="257"/>
      <c r="H337" s="257"/>
      <c r="I337" s="86"/>
    </row>
    <row r="338" spans="2:9" ht="26.1" customHeight="1">
      <c r="B338" s="128"/>
      <c r="E338" s="243"/>
      <c r="F338" s="243"/>
      <c r="G338" s="243"/>
      <c r="H338" s="243"/>
      <c r="I338" s="244"/>
    </row>
    <row r="339" spans="2:9" ht="26.1" customHeight="1" thickBot="1">
      <c r="B339" s="326">
        <f>B302+31</f>
        <v>41275</v>
      </c>
      <c r="C339" s="326"/>
      <c r="D339" s="326"/>
      <c r="E339" s="88"/>
      <c r="F339" s="155"/>
      <c r="G339" s="156"/>
      <c r="H339" s="156"/>
      <c r="I339" s="157"/>
    </row>
    <row r="340" spans="2:9" s="13" customFormat="1" ht="26.1" customHeight="1">
      <c r="B340" s="327" t="str">
        <f>B303</f>
        <v>日</v>
      </c>
      <c r="C340" s="329" t="str">
        <f>C303</f>
        <v>曜</v>
      </c>
      <c r="D340" s="331" t="s">
        <v>13</v>
      </c>
      <c r="E340" s="333" t="s">
        <v>14</v>
      </c>
      <c r="F340" s="333"/>
      <c r="G340" s="334" t="s">
        <v>15</v>
      </c>
      <c r="H340" s="335"/>
      <c r="I340" s="12"/>
    </row>
    <row r="341" spans="2:9" s="13" customFormat="1" ht="26.1" customHeight="1">
      <c r="B341" s="328"/>
      <c r="C341" s="330"/>
      <c r="D341" s="332"/>
      <c r="E341" s="14" t="s">
        <v>16</v>
      </c>
      <c r="F341" s="15" t="s">
        <v>17</v>
      </c>
      <c r="G341" s="16" t="s">
        <v>16</v>
      </c>
      <c r="H341" s="17" t="s">
        <v>17</v>
      </c>
      <c r="I341" s="12"/>
    </row>
    <row r="342" spans="2:9" s="13" customFormat="1" ht="26.1" customHeight="1">
      <c r="B342" s="159">
        <f>B339</f>
        <v>41275</v>
      </c>
      <c r="C342" s="169">
        <f t="shared" ref="C342:C372" si="18">B342</f>
        <v>41275</v>
      </c>
      <c r="D342" s="64" t="s">
        <v>282</v>
      </c>
      <c r="E342" s="97" t="s">
        <v>21</v>
      </c>
      <c r="F342" s="264" t="s">
        <v>22</v>
      </c>
      <c r="G342" s="23">
        <v>0</v>
      </c>
      <c r="H342" s="24"/>
      <c r="I342" s="25"/>
    </row>
    <row r="343" spans="2:9" s="13" customFormat="1" ht="18.600000000000001" customHeight="1">
      <c r="B343" s="159">
        <f t="shared" ref="B343:B372" si="19">B342+1</f>
        <v>41276</v>
      </c>
      <c r="C343" s="100">
        <f t="shared" si="18"/>
        <v>41276</v>
      </c>
      <c r="D343" s="20">
        <v>0</v>
      </c>
      <c r="E343" s="28" t="s">
        <v>21</v>
      </c>
      <c r="F343" s="29" t="s">
        <v>22</v>
      </c>
      <c r="G343" s="23">
        <v>0</v>
      </c>
      <c r="H343" s="24"/>
      <c r="I343" s="25"/>
    </row>
    <row r="344" spans="2:9" s="13" customFormat="1" ht="18.600000000000001" customHeight="1">
      <c r="B344" s="159">
        <f t="shared" si="19"/>
        <v>41277</v>
      </c>
      <c r="C344" s="91">
        <f t="shared" si="18"/>
        <v>41277</v>
      </c>
      <c r="D344" s="20">
        <v>0</v>
      </c>
      <c r="E344" s="21"/>
      <c r="F344" s="22"/>
      <c r="G344" s="23">
        <v>0</v>
      </c>
      <c r="H344" s="24"/>
      <c r="I344" s="25"/>
    </row>
    <row r="345" spans="2:9" s="13" customFormat="1" ht="38.450000000000003" customHeight="1">
      <c r="B345" s="159">
        <f t="shared" si="19"/>
        <v>41278</v>
      </c>
      <c r="C345" s="91">
        <f t="shared" si="18"/>
        <v>41278</v>
      </c>
      <c r="D345" s="113" t="s">
        <v>283</v>
      </c>
      <c r="E345" s="219"/>
      <c r="F345" s="22" t="s">
        <v>22</v>
      </c>
      <c r="G345" s="23">
        <v>0</v>
      </c>
      <c r="H345" s="24"/>
      <c r="I345" s="25"/>
    </row>
    <row r="346" spans="2:9" s="13" customFormat="1" ht="37.5" customHeight="1">
      <c r="B346" s="159">
        <f t="shared" si="19"/>
        <v>41279</v>
      </c>
      <c r="C346" s="91">
        <f t="shared" si="18"/>
        <v>41279</v>
      </c>
      <c r="D346" s="113" t="s">
        <v>283</v>
      </c>
      <c r="E346" s="21" t="s">
        <v>22</v>
      </c>
      <c r="F346" s="265"/>
      <c r="G346" s="23">
        <v>0</v>
      </c>
      <c r="H346" s="24"/>
      <c r="I346" s="25"/>
    </row>
    <row r="347" spans="2:9" s="13" customFormat="1" ht="24" customHeight="1">
      <c r="B347" s="159">
        <f t="shared" si="19"/>
        <v>41280</v>
      </c>
      <c r="C347" s="91">
        <f t="shared" si="18"/>
        <v>41280</v>
      </c>
      <c r="D347" s="64"/>
      <c r="E347" s="234"/>
      <c r="F347" s="22"/>
      <c r="G347" s="176"/>
      <c r="H347" s="24"/>
      <c r="I347" s="25"/>
    </row>
    <row r="348" spans="2:9" s="13" customFormat="1" ht="63" customHeight="1">
      <c r="B348" s="159">
        <f t="shared" si="19"/>
        <v>41281</v>
      </c>
      <c r="C348" s="91">
        <f t="shared" si="18"/>
        <v>41281</v>
      </c>
      <c r="D348" s="113" t="s">
        <v>283</v>
      </c>
      <c r="E348" s="35" t="s">
        <v>284</v>
      </c>
      <c r="F348" s="36" t="s">
        <v>37</v>
      </c>
      <c r="G348" s="37" t="s">
        <v>285</v>
      </c>
      <c r="H348" s="38" t="s">
        <v>37</v>
      </c>
      <c r="I348" s="25"/>
    </row>
    <row r="349" spans="2:9" s="13" customFormat="1" ht="39" customHeight="1">
      <c r="B349" s="159">
        <f t="shared" si="19"/>
        <v>41282</v>
      </c>
      <c r="C349" s="91">
        <f t="shared" si="18"/>
        <v>41282</v>
      </c>
      <c r="D349" s="266" t="s">
        <v>286</v>
      </c>
      <c r="E349" s="35" t="s">
        <v>287</v>
      </c>
      <c r="F349" s="36"/>
      <c r="G349" s="37" t="s">
        <v>288</v>
      </c>
      <c r="H349" s="24"/>
      <c r="I349" s="25"/>
    </row>
    <row r="350" spans="2:9" s="13" customFormat="1" ht="39" customHeight="1">
      <c r="B350" s="159">
        <f t="shared" si="19"/>
        <v>41283</v>
      </c>
      <c r="C350" s="100">
        <f t="shared" si="18"/>
        <v>41283</v>
      </c>
      <c r="D350" s="113" t="s">
        <v>283</v>
      </c>
      <c r="E350" s="112"/>
      <c r="F350" s="267" t="s">
        <v>22</v>
      </c>
      <c r="G350" s="176"/>
      <c r="H350" s="24"/>
      <c r="I350" s="25"/>
    </row>
    <row r="351" spans="2:9" s="13" customFormat="1" ht="28.15" customHeight="1">
      <c r="B351" s="159">
        <f t="shared" si="19"/>
        <v>41284</v>
      </c>
      <c r="C351" s="100">
        <f t="shared" si="18"/>
        <v>41284</v>
      </c>
      <c r="D351" s="29" t="s">
        <v>289</v>
      </c>
      <c r="E351" s="28"/>
      <c r="F351" s="29" t="s">
        <v>22</v>
      </c>
      <c r="G351" s="268" t="s">
        <v>290</v>
      </c>
      <c r="H351" s="24"/>
      <c r="I351" s="25"/>
    </row>
    <row r="352" spans="2:9" s="13" customFormat="1" ht="37.9" customHeight="1">
      <c r="B352" s="159">
        <f t="shared" si="19"/>
        <v>41285</v>
      </c>
      <c r="C352" s="91">
        <f t="shared" si="18"/>
        <v>41285</v>
      </c>
      <c r="D352" s="20">
        <v>0</v>
      </c>
      <c r="E352" s="219" t="s">
        <v>291</v>
      </c>
      <c r="F352" s="34"/>
      <c r="G352" s="37" t="s">
        <v>292</v>
      </c>
      <c r="H352" s="38"/>
      <c r="I352" s="25"/>
    </row>
    <row r="353" spans="2:9" s="13" customFormat="1" ht="26.45" customHeight="1">
      <c r="B353" s="159">
        <f t="shared" si="19"/>
        <v>41286</v>
      </c>
      <c r="C353" s="91">
        <f t="shared" si="18"/>
        <v>41286</v>
      </c>
      <c r="D353" s="29"/>
      <c r="E353" s="28" t="s">
        <v>21</v>
      </c>
      <c r="F353" s="29"/>
      <c r="G353" s="41" t="s">
        <v>293</v>
      </c>
      <c r="H353" s="177"/>
      <c r="I353" s="25"/>
    </row>
    <row r="354" spans="2:9" s="13" customFormat="1" ht="21.6" customHeight="1">
      <c r="B354" s="159">
        <f t="shared" si="19"/>
        <v>41287</v>
      </c>
      <c r="C354" s="91">
        <f t="shared" si="18"/>
        <v>41287</v>
      </c>
      <c r="D354" s="29"/>
      <c r="E354" s="28" t="s">
        <v>21</v>
      </c>
      <c r="F354" s="29" t="s">
        <v>22</v>
      </c>
      <c r="G354" s="37"/>
      <c r="H354" s="24"/>
      <c r="I354" s="25"/>
    </row>
    <row r="355" spans="2:9" s="13" customFormat="1" ht="26.1" customHeight="1">
      <c r="B355" s="159">
        <f t="shared" si="19"/>
        <v>41288</v>
      </c>
      <c r="C355" s="169">
        <f t="shared" si="18"/>
        <v>41288</v>
      </c>
      <c r="D355" s="113" t="s">
        <v>294</v>
      </c>
      <c r="E355" s="28" t="s">
        <v>21</v>
      </c>
      <c r="F355" s="29" t="s">
        <v>22</v>
      </c>
      <c r="G355" s="41"/>
      <c r="H355" s="177"/>
      <c r="I355" s="25"/>
    </row>
    <row r="356" spans="2:9" s="13" customFormat="1" ht="37.9" customHeight="1">
      <c r="B356" s="159">
        <f t="shared" si="19"/>
        <v>41289</v>
      </c>
      <c r="C356" s="91">
        <f t="shared" si="18"/>
        <v>41289</v>
      </c>
      <c r="D356" s="106" t="s">
        <v>295</v>
      </c>
      <c r="E356" s="269" t="s">
        <v>296</v>
      </c>
      <c r="F356" s="36"/>
      <c r="G356" s="176"/>
      <c r="H356" s="24"/>
      <c r="I356" s="25"/>
    </row>
    <row r="357" spans="2:9" s="13" customFormat="1" ht="26.1" customHeight="1">
      <c r="B357" s="159">
        <f t="shared" si="19"/>
        <v>41290</v>
      </c>
      <c r="C357" s="91">
        <f t="shared" si="18"/>
        <v>41290</v>
      </c>
      <c r="D357" s="20">
        <v>0</v>
      </c>
      <c r="E357" s="28" t="s">
        <v>21</v>
      </c>
      <c r="F357" s="29" t="s">
        <v>22</v>
      </c>
      <c r="G357" s="176"/>
      <c r="H357" s="177"/>
      <c r="I357" s="25"/>
    </row>
    <row r="358" spans="2:9" s="13" customFormat="1" ht="30" customHeight="1">
      <c r="B358" s="159">
        <f t="shared" si="19"/>
        <v>41291</v>
      </c>
      <c r="C358" s="91">
        <f t="shared" si="18"/>
        <v>41291</v>
      </c>
      <c r="D358" s="20">
        <v>0</v>
      </c>
      <c r="E358" s="28" t="s">
        <v>21</v>
      </c>
      <c r="F358" s="29" t="s">
        <v>22</v>
      </c>
      <c r="G358" s="176"/>
      <c r="H358" s="177"/>
      <c r="I358" s="25"/>
    </row>
    <row r="359" spans="2:9" s="13" customFormat="1" ht="25.9" customHeight="1">
      <c r="B359" s="159">
        <f t="shared" si="19"/>
        <v>41292</v>
      </c>
      <c r="C359" s="91">
        <f t="shared" si="18"/>
        <v>41292</v>
      </c>
      <c r="D359" s="136"/>
      <c r="E359" s="234"/>
      <c r="F359" s="270" t="s">
        <v>22</v>
      </c>
      <c r="G359" s="176"/>
      <c r="H359" s="177"/>
      <c r="I359" s="25"/>
    </row>
    <row r="360" spans="2:9" s="13" customFormat="1" ht="52.15" customHeight="1">
      <c r="B360" s="159">
        <f t="shared" si="19"/>
        <v>41293</v>
      </c>
      <c r="C360" s="91">
        <f t="shared" si="18"/>
        <v>41293</v>
      </c>
      <c r="D360" s="271" t="s">
        <v>297</v>
      </c>
      <c r="E360" s="57"/>
      <c r="F360" s="270" t="s">
        <v>22</v>
      </c>
      <c r="G360" s="176"/>
      <c r="H360" s="177"/>
      <c r="I360" s="25"/>
    </row>
    <row r="361" spans="2:9" s="13" customFormat="1" ht="22.9" customHeight="1">
      <c r="B361" s="159">
        <f t="shared" si="19"/>
        <v>41294</v>
      </c>
      <c r="C361" s="91">
        <f t="shared" si="18"/>
        <v>41294</v>
      </c>
      <c r="D361" s="20">
        <v>0</v>
      </c>
      <c r="E361" s="21" t="s">
        <v>21</v>
      </c>
      <c r="F361" s="270" t="s">
        <v>22</v>
      </c>
      <c r="G361" s="41" t="s">
        <v>214</v>
      </c>
      <c r="H361" s="177"/>
      <c r="I361" s="25"/>
    </row>
    <row r="362" spans="2:9" s="13" customFormat="1" ht="30" customHeight="1">
      <c r="B362" s="159">
        <f t="shared" si="19"/>
        <v>41295</v>
      </c>
      <c r="C362" s="91">
        <f t="shared" si="18"/>
        <v>41295</v>
      </c>
      <c r="D362" s="20">
        <v>0</v>
      </c>
      <c r="E362" s="21"/>
      <c r="F362" s="180" t="s">
        <v>298</v>
      </c>
      <c r="G362" s="176"/>
      <c r="H362" s="177"/>
      <c r="I362" s="25"/>
    </row>
    <row r="363" spans="2:9" s="13" customFormat="1" ht="25.9" customHeight="1">
      <c r="B363" s="159">
        <f t="shared" si="19"/>
        <v>41296</v>
      </c>
      <c r="C363" s="91">
        <f t="shared" si="18"/>
        <v>41296</v>
      </c>
      <c r="D363" s="20">
        <v>0</v>
      </c>
      <c r="E363" s="272"/>
      <c r="F363" s="180" t="s">
        <v>299</v>
      </c>
      <c r="G363" s="176"/>
      <c r="H363" s="177" t="s">
        <v>300</v>
      </c>
      <c r="I363" s="25"/>
    </row>
    <row r="364" spans="2:9" s="13" customFormat="1" ht="27.6" customHeight="1">
      <c r="B364" s="159">
        <f t="shared" si="19"/>
        <v>41297</v>
      </c>
      <c r="C364" s="91">
        <f t="shared" si="18"/>
        <v>41297</v>
      </c>
      <c r="D364" s="20">
        <v>0</v>
      </c>
      <c r="E364" s="273"/>
      <c r="F364" s="180" t="s">
        <v>299</v>
      </c>
      <c r="G364" s="176"/>
      <c r="H364" s="38" t="s">
        <v>301</v>
      </c>
      <c r="I364" s="25"/>
    </row>
    <row r="365" spans="2:9" s="13" customFormat="1" ht="38.450000000000003" customHeight="1">
      <c r="B365" s="159">
        <f t="shared" si="19"/>
        <v>41298</v>
      </c>
      <c r="C365" s="91">
        <f t="shared" si="18"/>
        <v>41298</v>
      </c>
      <c r="D365" s="20">
        <v>0</v>
      </c>
      <c r="E365" s="173"/>
      <c r="F365" s="180" t="s">
        <v>299</v>
      </c>
      <c r="G365" s="176"/>
      <c r="H365" s="38" t="s">
        <v>301</v>
      </c>
      <c r="I365" s="25"/>
    </row>
    <row r="366" spans="2:9" s="13" customFormat="1" ht="36.6" customHeight="1">
      <c r="B366" s="159">
        <f t="shared" si="19"/>
        <v>41299</v>
      </c>
      <c r="C366" s="91">
        <f t="shared" si="18"/>
        <v>41299</v>
      </c>
      <c r="D366" s="95" t="s">
        <v>302</v>
      </c>
      <c r="E366" s="112" t="s">
        <v>303</v>
      </c>
      <c r="F366" s="180" t="s">
        <v>299</v>
      </c>
      <c r="G366" s="176"/>
      <c r="H366" s="38" t="s">
        <v>301</v>
      </c>
      <c r="I366" s="25"/>
    </row>
    <row r="367" spans="2:9" s="13" customFormat="1" ht="32.450000000000003" customHeight="1">
      <c r="B367" s="159">
        <f t="shared" si="19"/>
        <v>41300</v>
      </c>
      <c r="C367" s="91">
        <f t="shared" si="18"/>
        <v>41300</v>
      </c>
      <c r="D367" s="95" t="s">
        <v>304</v>
      </c>
      <c r="E367" s="112" t="s">
        <v>21</v>
      </c>
      <c r="F367" s="180" t="s">
        <v>22</v>
      </c>
      <c r="G367" s="176"/>
      <c r="H367" s="177"/>
      <c r="I367" s="25"/>
    </row>
    <row r="368" spans="2:9" s="13" customFormat="1" ht="25.15" customHeight="1">
      <c r="B368" s="159">
        <f t="shared" si="19"/>
        <v>41301</v>
      </c>
      <c r="C368" s="91">
        <f t="shared" si="18"/>
        <v>41301</v>
      </c>
      <c r="D368" s="20">
        <v>0</v>
      </c>
      <c r="E368" s="112" t="s">
        <v>21</v>
      </c>
      <c r="F368" s="180" t="s">
        <v>22</v>
      </c>
      <c r="G368" s="37"/>
      <c r="H368" s="38"/>
      <c r="I368" s="25"/>
    </row>
    <row r="369" spans="2:9" s="13" customFormat="1" ht="29.45" customHeight="1">
      <c r="B369" s="159">
        <f t="shared" si="19"/>
        <v>41302</v>
      </c>
      <c r="C369" s="91">
        <f t="shared" si="18"/>
        <v>41302</v>
      </c>
      <c r="D369" s="20">
        <v>0</v>
      </c>
      <c r="E369" s="274"/>
      <c r="F369" s="141" t="s">
        <v>305</v>
      </c>
      <c r="G369" s="23"/>
      <c r="H369" s="38" t="s">
        <v>301</v>
      </c>
      <c r="I369" s="25"/>
    </row>
    <row r="370" spans="2:9" s="13" customFormat="1" ht="35.450000000000003" customHeight="1">
      <c r="B370" s="159">
        <f t="shared" si="19"/>
        <v>41303</v>
      </c>
      <c r="C370" s="91">
        <f t="shared" si="18"/>
        <v>41303</v>
      </c>
      <c r="D370" s="20">
        <v>0</v>
      </c>
      <c r="E370" s="274" t="s">
        <v>306</v>
      </c>
      <c r="F370" s="141" t="s">
        <v>307</v>
      </c>
      <c r="G370" s="37" t="s">
        <v>242</v>
      </c>
      <c r="H370" s="38" t="s">
        <v>301</v>
      </c>
      <c r="I370" s="25"/>
    </row>
    <row r="371" spans="2:9" s="13" customFormat="1" ht="26.1" customHeight="1">
      <c r="B371" s="159">
        <f t="shared" si="19"/>
        <v>41304</v>
      </c>
      <c r="C371" s="91">
        <f t="shared" si="18"/>
        <v>41304</v>
      </c>
      <c r="D371" s="20">
        <v>0</v>
      </c>
      <c r="E371" s="274" t="s">
        <v>306</v>
      </c>
      <c r="F371" s="141" t="s">
        <v>307</v>
      </c>
      <c r="G371" s="23" t="s">
        <v>308</v>
      </c>
      <c r="H371" s="177" t="s">
        <v>154</v>
      </c>
      <c r="I371" s="25"/>
    </row>
    <row r="372" spans="2:9" s="13" customFormat="1" ht="35.450000000000003" customHeight="1" thickBot="1">
      <c r="B372" s="238">
        <f t="shared" si="19"/>
        <v>41305</v>
      </c>
      <c r="C372" s="122">
        <f t="shared" si="18"/>
        <v>41305</v>
      </c>
      <c r="D372" s="183">
        <v>0</v>
      </c>
      <c r="E372" s="275" t="s">
        <v>306</v>
      </c>
      <c r="F372" s="32" t="s">
        <v>309</v>
      </c>
      <c r="G372" s="276" t="s">
        <v>310</v>
      </c>
      <c r="H372" s="277" t="s">
        <v>162</v>
      </c>
      <c r="I372" s="25"/>
    </row>
    <row r="373" spans="2:9" ht="31.5" customHeight="1">
      <c r="C373" s="82"/>
      <c r="D373" s="83"/>
      <c r="E373" s="84" t="s">
        <v>311</v>
      </c>
      <c r="F373" s="84"/>
      <c r="G373" s="85" t="s">
        <v>312</v>
      </c>
      <c r="H373" s="85"/>
      <c r="I373" s="86"/>
    </row>
    <row r="374" spans="2:9" ht="26.1" customHeight="1">
      <c r="C374" s="82"/>
      <c r="D374" s="83"/>
      <c r="E374" s="85"/>
      <c r="F374" s="85"/>
      <c r="G374" s="85" t="s">
        <v>313</v>
      </c>
      <c r="H374" s="85"/>
      <c r="I374" s="86"/>
    </row>
    <row r="375" spans="2:9" ht="26.1" customHeight="1">
      <c r="E375" s="85"/>
      <c r="F375" s="85"/>
      <c r="G375" s="243"/>
      <c r="H375" s="243"/>
      <c r="I375" s="244"/>
    </row>
    <row r="376" spans="2:9" ht="26.1" customHeight="1" thickBot="1">
      <c r="B376" s="326">
        <f>B339+31</f>
        <v>41306</v>
      </c>
      <c r="C376" s="326"/>
      <c r="D376" s="326"/>
      <c r="E376" s="88"/>
      <c r="F376" s="155"/>
      <c r="G376" s="156"/>
      <c r="H376" s="156"/>
      <c r="I376" s="157"/>
    </row>
    <row r="377" spans="2:9" s="13" customFormat="1" ht="26.1" customHeight="1">
      <c r="B377" s="327" t="str">
        <f>B340</f>
        <v>日</v>
      </c>
      <c r="C377" s="329" t="str">
        <f>C340</f>
        <v>曜</v>
      </c>
      <c r="D377" s="331" t="s">
        <v>13</v>
      </c>
      <c r="E377" s="333" t="s">
        <v>14</v>
      </c>
      <c r="F377" s="333"/>
      <c r="G377" s="334" t="s">
        <v>15</v>
      </c>
      <c r="H377" s="335"/>
      <c r="I377" s="12"/>
    </row>
    <row r="378" spans="2:9" s="13" customFormat="1" ht="26.1" customHeight="1">
      <c r="B378" s="328"/>
      <c r="C378" s="330"/>
      <c r="D378" s="332"/>
      <c r="E378" s="14" t="s">
        <v>16</v>
      </c>
      <c r="F378" s="15" t="s">
        <v>17</v>
      </c>
      <c r="G378" s="16" t="s">
        <v>16</v>
      </c>
      <c r="H378" s="17" t="s">
        <v>17</v>
      </c>
      <c r="I378" s="12"/>
    </row>
    <row r="379" spans="2:9" s="13" customFormat="1" ht="48" customHeight="1">
      <c r="B379" s="90">
        <f>B376</f>
        <v>41306</v>
      </c>
      <c r="C379" s="91">
        <f t="shared" ref="C379:C406" si="20">B379</f>
        <v>41306</v>
      </c>
      <c r="D379" s="104"/>
      <c r="E379" s="274" t="s">
        <v>306</v>
      </c>
      <c r="F379" s="278" t="s">
        <v>314</v>
      </c>
      <c r="G379" s="135" t="s">
        <v>310</v>
      </c>
      <c r="H379" s="177" t="s">
        <v>162</v>
      </c>
      <c r="I379" s="25"/>
    </row>
    <row r="380" spans="2:9" s="13" customFormat="1" ht="21" customHeight="1">
      <c r="B380" s="90">
        <f t="shared" ref="B380:B406" si="21">B379+1</f>
        <v>41307</v>
      </c>
      <c r="C380" s="91">
        <f t="shared" si="20"/>
        <v>41307</v>
      </c>
      <c r="D380" s="20"/>
      <c r="E380" s="28"/>
      <c r="F380" s="279"/>
      <c r="G380" s="135"/>
      <c r="H380" s="177"/>
      <c r="I380" s="25"/>
    </row>
    <row r="381" spans="2:9" s="13" customFormat="1" ht="21.6" customHeight="1">
      <c r="B381" s="90">
        <f t="shared" si="21"/>
        <v>41308</v>
      </c>
      <c r="C381" s="91">
        <f t="shared" si="20"/>
        <v>41308</v>
      </c>
      <c r="D381" s="20"/>
      <c r="E381" s="280"/>
      <c r="F381" s="279"/>
      <c r="G381" s="135"/>
      <c r="H381" s="177"/>
      <c r="I381" s="25"/>
    </row>
    <row r="382" spans="2:9" s="13" customFormat="1" ht="23.45" customHeight="1">
      <c r="B382" s="90">
        <f t="shared" si="21"/>
        <v>41309</v>
      </c>
      <c r="C382" s="91">
        <f t="shared" si="20"/>
        <v>41309</v>
      </c>
      <c r="D382" s="20"/>
      <c r="E382" s="274" t="s">
        <v>306</v>
      </c>
      <c r="F382" s="278"/>
      <c r="G382" s="135" t="s">
        <v>310</v>
      </c>
      <c r="H382" s="177" t="s">
        <v>162</v>
      </c>
      <c r="I382" s="25"/>
    </row>
    <row r="383" spans="2:9" s="13" customFormat="1" ht="40.15" customHeight="1">
      <c r="B383" s="90">
        <f t="shared" si="21"/>
        <v>41310</v>
      </c>
      <c r="C383" s="91">
        <f t="shared" si="20"/>
        <v>41310</v>
      </c>
      <c r="D383" s="104" t="s">
        <v>315</v>
      </c>
      <c r="E383" s="274" t="s">
        <v>316</v>
      </c>
      <c r="F383" s="281"/>
      <c r="G383" s="135" t="s">
        <v>317</v>
      </c>
      <c r="H383" s="177" t="s">
        <v>318</v>
      </c>
      <c r="I383" s="25"/>
    </row>
    <row r="384" spans="2:9" s="13" customFormat="1" ht="42" customHeight="1">
      <c r="B384" s="90">
        <f t="shared" si="21"/>
        <v>41311</v>
      </c>
      <c r="C384" s="91">
        <f t="shared" si="20"/>
        <v>41311</v>
      </c>
      <c r="D384" s="20"/>
      <c r="E384" s="274" t="s">
        <v>319</v>
      </c>
      <c r="F384" s="250" t="s">
        <v>320</v>
      </c>
      <c r="G384" s="135" t="s">
        <v>310</v>
      </c>
      <c r="H384" s="179"/>
      <c r="I384" s="25"/>
    </row>
    <row r="385" spans="2:9" s="13" customFormat="1" ht="40.9" customHeight="1">
      <c r="B385" s="90">
        <f t="shared" si="21"/>
        <v>41312</v>
      </c>
      <c r="C385" s="91">
        <f t="shared" si="20"/>
        <v>41312</v>
      </c>
      <c r="D385" s="106"/>
      <c r="E385" s="112" t="s">
        <v>321</v>
      </c>
      <c r="F385" s="36"/>
      <c r="G385" s="41" t="s">
        <v>322</v>
      </c>
      <c r="H385" s="177"/>
      <c r="I385" s="25"/>
    </row>
    <row r="386" spans="2:9" s="13" customFormat="1" ht="44.45" customHeight="1">
      <c r="B386" s="90">
        <f t="shared" si="21"/>
        <v>41313</v>
      </c>
      <c r="C386" s="91">
        <f t="shared" si="20"/>
        <v>41313</v>
      </c>
      <c r="D386" s="282"/>
      <c r="E386" s="112" t="s">
        <v>323</v>
      </c>
      <c r="F386" s="29" t="s">
        <v>324</v>
      </c>
      <c r="G386" s="176" t="s">
        <v>325</v>
      </c>
      <c r="H386" s="177" t="s">
        <v>326</v>
      </c>
      <c r="I386" s="25"/>
    </row>
    <row r="387" spans="2:9" s="13" customFormat="1" ht="34.9" customHeight="1">
      <c r="B387" s="90">
        <f t="shared" si="21"/>
        <v>41314</v>
      </c>
      <c r="C387" s="91">
        <f t="shared" si="20"/>
        <v>41314</v>
      </c>
      <c r="D387" s="64"/>
      <c r="E387" s="97" t="s">
        <v>21</v>
      </c>
      <c r="F387" s="93" t="s">
        <v>22</v>
      </c>
      <c r="G387" s="46" t="s">
        <v>327</v>
      </c>
      <c r="H387" s="177"/>
      <c r="I387" s="25"/>
    </row>
    <row r="388" spans="2:9" s="13" customFormat="1" ht="18" customHeight="1">
      <c r="B388" s="90">
        <f t="shared" si="21"/>
        <v>41315</v>
      </c>
      <c r="C388" s="91">
        <f t="shared" si="20"/>
        <v>41315</v>
      </c>
      <c r="D388" s="20"/>
      <c r="E388" s="28" t="s">
        <v>21</v>
      </c>
      <c r="F388" s="29"/>
      <c r="G388" s="37"/>
      <c r="H388" s="177"/>
      <c r="I388" s="25"/>
    </row>
    <row r="389" spans="2:9" s="13" customFormat="1" ht="15" customHeight="1">
      <c r="B389" s="90">
        <f t="shared" si="21"/>
        <v>41316</v>
      </c>
      <c r="C389" s="96">
        <f t="shared" si="20"/>
        <v>41316</v>
      </c>
      <c r="D389" s="64" t="s">
        <v>328</v>
      </c>
      <c r="E389" s="283"/>
      <c r="F389" s="29"/>
      <c r="G389" s="23"/>
      <c r="H389" s="24"/>
      <c r="I389" s="25"/>
    </row>
    <row r="390" spans="2:9" s="13" customFormat="1" ht="42" customHeight="1">
      <c r="B390" s="90">
        <f t="shared" si="21"/>
        <v>41317</v>
      </c>
      <c r="C390" s="91">
        <f t="shared" si="20"/>
        <v>41317</v>
      </c>
      <c r="D390" s="282" t="s">
        <v>329</v>
      </c>
      <c r="E390" s="283" t="s">
        <v>330</v>
      </c>
      <c r="F390" s="250" t="s">
        <v>331</v>
      </c>
      <c r="G390" s="41" t="s">
        <v>332</v>
      </c>
      <c r="H390" s="177"/>
      <c r="I390" s="25"/>
    </row>
    <row r="391" spans="2:9" s="13" customFormat="1" ht="28.15" customHeight="1">
      <c r="B391" s="90">
        <f t="shared" si="21"/>
        <v>41318</v>
      </c>
      <c r="C391" s="91">
        <f t="shared" si="20"/>
        <v>41318</v>
      </c>
      <c r="D391" s="284"/>
      <c r="E391" s="283" t="s">
        <v>333</v>
      </c>
      <c r="F391" s="66"/>
      <c r="G391" s="41" t="s">
        <v>334</v>
      </c>
      <c r="H391" s="177"/>
      <c r="I391" s="25"/>
    </row>
    <row r="392" spans="2:9" s="13" customFormat="1" ht="24" customHeight="1">
      <c r="B392" s="90">
        <f t="shared" si="21"/>
        <v>41319</v>
      </c>
      <c r="C392" s="91">
        <f t="shared" si="20"/>
        <v>41319</v>
      </c>
      <c r="D392" s="284"/>
      <c r="E392" s="283" t="s">
        <v>333</v>
      </c>
      <c r="F392" s="29"/>
      <c r="G392" s="41" t="s">
        <v>334</v>
      </c>
      <c r="H392" s="177"/>
      <c r="I392" s="25"/>
    </row>
    <row r="393" spans="2:9" s="13" customFormat="1" ht="30" customHeight="1">
      <c r="B393" s="90">
        <f t="shared" si="21"/>
        <v>41320</v>
      </c>
      <c r="C393" s="91">
        <f t="shared" si="20"/>
        <v>41320</v>
      </c>
      <c r="D393" s="285"/>
      <c r="E393" s="142" t="s">
        <v>335</v>
      </c>
      <c r="F393" s="66"/>
      <c r="G393" s="41" t="s">
        <v>336</v>
      </c>
      <c r="H393" s="177"/>
      <c r="I393" s="25"/>
    </row>
    <row r="394" spans="2:9" s="13" customFormat="1" ht="18" customHeight="1">
      <c r="B394" s="90">
        <f t="shared" si="21"/>
        <v>41321</v>
      </c>
      <c r="C394" s="91">
        <f t="shared" si="20"/>
        <v>41321</v>
      </c>
      <c r="D394" s="286"/>
      <c r="E394" s="287"/>
      <c r="F394" s="22"/>
      <c r="G394" s="37" t="s">
        <v>337</v>
      </c>
      <c r="H394" s="38" t="s">
        <v>337</v>
      </c>
      <c r="I394" s="25"/>
    </row>
    <row r="395" spans="2:9" s="13" customFormat="1" ht="18" customHeight="1">
      <c r="B395" s="90">
        <f t="shared" si="21"/>
        <v>41322</v>
      </c>
      <c r="C395" s="91">
        <f t="shared" si="20"/>
        <v>41322</v>
      </c>
      <c r="D395" s="284"/>
      <c r="E395" s="287" t="s">
        <v>21</v>
      </c>
      <c r="F395" s="288"/>
      <c r="G395" s="176"/>
      <c r="H395" s="177"/>
      <c r="I395" s="25"/>
    </row>
    <row r="396" spans="2:9" s="13" customFormat="1" ht="36.75" customHeight="1">
      <c r="B396" s="90">
        <f t="shared" si="21"/>
        <v>41323</v>
      </c>
      <c r="C396" s="91">
        <f t="shared" si="20"/>
        <v>41323</v>
      </c>
      <c r="D396" s="284"/>
      <c r="E396" s="289" t="s">
        <v>338</v>
      </c>
      <c r="F396" s="290"/>
      <c r="G396" s="41" t="s">
        <v>339</v>
      </c>
      <c r="H396" s="177"/>
      <c r="I396" s="25"/>
    </row>
    <row r="397" spans="2:9" s="13" customFormat="1" ht="29.45" customHeight="1">
      <c r="B397" s="90">
        <f t="shared" si="21"/>
        <v>41324</v>
      </c>
      <c r="C397" s="91">
        <f t="shared" si="20"/>
        <v>41324</v>
      </c>
      <c r="D397" s="284"/>
      <c r="E397" s="142" t="s">
        <v>340</v>
      </c>
      <c r="F397" s="290"/>
      <c r="G397" s="291"/>
      <c r="H397" s="292"/>
      <c r="I397" s="25"/>
    </row>
    <row r="398" spans="2:9" s="13" customFormat="1" ht="37.5" customHeight="1">
      <c r="B398" s="90">
        <f t="shared" si="21"/>
        <v>41325</v>
      </c>
      <c r="C398" s="91">
        <f t="shared" si="20"/>
        <v>41325</v>
      </c>
      <c r="D398" s="284"/>
      <c r="E398" s="142" t="s">
        <v>340</v>
      </c>
      <c r="F398" s="290"/>
      <c r="G398" s="293"/>
      <c r="H398" s="292"/>
      <c r="I398" s="294"/>
    </row>
    <row r="399" spans="2:9" s="13" customFormat="1" ht="51" customHeight="1">
      <c r="B399" s="90">
        <f t="shared" si="21"/>
        <v>41326</v>
      </c>
      <c r="C399" s="91">
        <f t="shared" si="20"/>
        <v>41326</v>
      </c>
      <c r="D399" s="140"/>
      <c r="E399" s="31" t="s">
        <v>341</v>
      </c>
      <c r="F399" s="29"/>
      <c r="G399" s="293"/>
      <c r="H399" s="292"/>
      <c r="I399" s="25"/>
    </row>
    <row r="400" spans="2:9" s="13" customFormat="1" ht="64.150000000000006" customHeight="1">
      <c r="B400" s="90">
        <f t="shared" si="21"/>
        <v>41327</v>
      </c>
      <c r="C400" s="91">
        <f t="shared" si="20"/>
        <v>41327</v>
      </c>
      <c r="D400" s="29"/>
      <c r="E400" s="28" t="s">
        <v>342</v>
      </c>
      <c r="F400" s="32"/>
      <c r="G400" s="291" t="s">
        <v>343</v>
      </c>
      <c r="H400" s="292"/>
      <c r="I400" s="25"/>
    </row>
    <row r="401" spans="2:9" s="13" customFormat="1" ht="25.9" customHeight="1">
      <c r="B401" s="90">
        <f t="shared" si="21"/>
        <v>41328</v>
      </c>
      <c r="C401" s="91">
        <f t="shared" si="20"/>
        <v>41328</v>
      </c>
      <c r="D401" s="106" t="s">
        <v>344</v>
      </c>
      <c r="E401" s="173" t="s">
        <v>345</v>
      </c>
      <c r="F401" s="66"/>
      <c r="G401" s="176" t="s">
        <v>346</v>
      </c>
      <c r="H401" s="177"/>
      <c r="I401" s="25"/>
    </row>
    <row r="402" spans="2:9" s="13" customFormat="1" ht="46.9" customHeight="1">
      <c r="B402" s="90">
        <f t="shared" si="21"/>
        <v>41329</v>
      </c>
      <c r="C402" s="91">
        <f t="shared" si="20"/>
        <v>41329</v>
      </c>
      <c r="D402" s="20" t="s">
        <v>347</v>
      </c>
      <c r="E402" s="173" t="s">
        <v>348</v>
      </c>
      <c r="F402" s="262" t="s">
        <v>22</v>
      </c>
      <c r="G402" s="176" t="s">
        <v>349</v>
      </c>
      <c r="H402" s="177"/>
      <c r="I402" s="25"/>
    </row>
    <row r="403" spans="2:9" s="13" customFormat="1" ht="34.15" customHeight="1">
      <c r="B403" s="90">
        <f t="shared" si="21"/>
        <v>41330</v>
      </c>
      <c r="C403" s="91">
        <f t="shared" si="20"/>
        <v>41330</v>
      </c>
      <c r="D403" s="29"/>
      <c r="E403" s="295" t="s">
        <v>224</v>
      </c>
      <c r="F403" s="22" t="s">
        <v>22</v>
      </c>
      <c r="G403" s="296" t="s">
        <v>224</v>
      </c>
      <c r="H403" s="24"/>
      <c r="I403" s="12"/>
    </row>
    <row r="404" spans="2:9" s="13" customFormat="1" ht="28.15" customHeight="1">
      <c r="B404" s="90">
        <f t="shared" si="21"/>
        <v>41331</v>
      </c>
      <c r="C404" s="91">
        <f t="shared" si="20"/>
        <v>41331</v>
      </c>
      <c r="D404" s="282"/>
      <c r="E404" s="295" t="s">
        <v>224</v>
      </c>
      <c r="F404" s="61"/>
      <c r="G404" s="41"/>
      <c r="H404" s="177"/>
      <c r="I404" s="12"/>
    </row>
    <row r="405" spans="2:9" s="13" customFormat="1" ht="34.9" customHeight="1">
      <c r="B405" s="90">
        <f t="shared" si="21"/>
        <v>41332</v>
      </c>
      <c r="C405" s="91">
        <f t="shared" si="20"/>
        <v>41332</v>
      </c>
      <c r="D405" s="297"/>
      <c r="E405" s="298" t="s">
        <v>350</v>
      </c>
      <c r="F405" s="150"/>
      <c r="G405" s="41"/>
      <c r="H405" s="177"/>
      <c r="I405" s="25"/>
    </row>
    <row r="406" spans="2:9" s="13" customFormat="1" ht="45.6" customHeight="1">
      <c r="B406" s="151">
        <f t="shared" si="21"/>
        <v>41333</v>
      </c>
      <c r="C406" s="299">
        <f t="shared" si="20"/>
        <v>41333</v>
      </c>
      <c r="D406" s="282"/>
      <c r="E406" s="300" t="s">
        <v>351</v>
      </c>
      <c r="F406" s="29"/>
      <c r="G406" s="41" t="s">
        <v>352</v>
      </c>
      <c r="H406" s="177"/>
      <c r="I406" s="25"/>
    </row>
    <row r="407" spans="2:9" ht="21" customHeight="1">
      <c r="B407" s="301"/>
      <c r="C407" s="302"/>
      <c r="D407" s="303"/>
      <c r="E407" s="304"/>
      <c r="F407" s="303"/>
      <c r="G407" s="304"/>
      <c r="H407" s="305"/>
      <c r="I407" s="25"/>
    </row>
    <row r="408" spans="2:9" ht="4.1500000000000004" customHeight="1">
      <c r="B408" s="301"/>
      <c r="C408" s="302"/>
      <c r="D408" s="306"/>
      <c r="E408" s="307"/>
      <c r="F408" s="306"/>
      <c r="G408" s="308"/>
      <c r="H408" s="309"/>
      <c r="I408" s="25"/>
    </row>
    <row r="409" spans="2:9" ht="1.9" customHeight="1" thickBot="1">
      <c r="B409" s="225"/>
      <c r="C409" s="310"/>
      <c r="D409" s="311"/>
      <c r="E409" s="311"/>
      <c r="F409" s="311"/>
      <c r="G409" s="312"/>
      <c r="H409" s="312"/>
      <c r="I409" s="25"/>
    </row>
    <row r="410" spans="2:9" ht="19.899999999999999" customHeight="1">
      <c r="B410" s="128"/>
      <c r="C410" s="82"/>
      <c r="D410" s="83"/>
      <c r="E410" s="84" t="s">
        <v>353</v>
      </c>
      <c r="F410" s="84"/>
      <c r="G410" s="313" t="s">
        <v>354</v>
      </c>
      <c r="H410" s="85"/>
      <c r="I410" s="86"/>
    </row>
    <row r="411" spans="2:9" ht="19.899999999999999" customHeight="1">
      <c r="B411" s="128"/>
      <c r="C411" s="82"/>
      <c r="D411" s="83"/>
      <c r="E411" s="85" t="s">
        <v>355</v>
      </c>
      <c r="G411" s="85"/>
      <c r="H411" s="85"/>
      <c r="I411" s="86"/>
    </row>
    <row r="412" spans="2:9" ht="26.1" customHeight="1">
      <c r="B412" s="128"/>
      <c r="E412" s="85" t="s">
        <v>356</v>
      </c>
      <c r="F412" s="257"/>
      <c r="G412" s="243"/>
      <c r="H412" s="243"/>
      <c r="I412" s="244"/>
    </row>
    <row r="413" spans="2:9" ht="26.1" customHeight="1" thickBot="1">
      <c r="B413" s="326">
        <f>B376+28</f>
        <v>41334</v>
      </c>
      <c r="C413" s="326"/>
      <c r="D413" s="326"/>
      <c r="E413" s="88"/>
      <c r="F413" s="155"/>
      <c r="G413" s="156"/>
      <c r="H413" s="156"/>
      <c r="I413" s="157"/>
    </row>
    <row r="414" spans="2:9" s="13" customFormat="1" ht="26.1" customHeight="1">
      <c r="B414" s="327" t="str">
        <f>B377</f>
        <v>日</v>
      </c>
      <c r="C414" s="329" t="str">
        <f>C377</f>
        <v>曜</v>
      </c>
      <c r="D414" s="331" t="s">
        <v>13</v>
      </c>
      <c r="E414" s="333" t="s">
        <v>14</v>
      </c>
      <c r="F414" s="333"/>
      <c r="G414" s="334" t="s">
        <v>15</v>
      </c>
      <c r="H414" s="335"/>
      <c r="I414" s="12"/>
    </row>
    <row r="415" spans="2:9" s="13" customFormat="1" ht="26.1" customHeight="1">
      <c r="B415" s="328"/>
      <c r="C415" s="330"/>
      <c r="D415" s="332"/>
      <c r="E415" s="14" t="s">
        <v>16</v>
      </c>
      <c r="F415" s="15" t="s">
        <v>17</v>
      </c>
      <c r="G415" s="16" t="s">
        <v>16</v>
      </c>
      <c r="H415" s="17" t="s">
        <v>17</v>
      </c>
      <c r="I415" s="12"/>
    </row>
    <row r="416" spans="2:9" s="13" customFormat="1" ht="60" customHeight="1">
      <c r="B416" s="314">
        <f>B413</f>
        <v>41334</v>
      </c>
      <c r="C416" s="213">
        <f>B416</f>
        <v>41334</v>
      </c>
      <c r="D416" s="282" t="s">
        <v>357</v>
      </c>
      <c r="E416" s="315" t="s">
        <v>358</v>
      </c>
      <c r="F416" s="29"/>
      <c r="G416" s="316" t="s">
        <v>359</v>
      </c>
      <c r="H416" s="143"/>
      <c r="I416" s="25"/>
    </row>
    <row r="417" spans="2:9" s="13" customFormat="1" ht="35.450000000000003" customHeight="1">
      <c r="B417" s="90">
        <f t="shared" ref="B417:B446" si="22">B416+1</f>
        <v>41335</v>
      </c>
      <c r="C417" s="91">
        <f t="shared" ref="C417:C446" si="23">B417</f>
        <v>41335</v>
      </c>
      <c r="D417" s="20">
        <v>0</v>
      </c>
      <c r="E417" s="28"/>
      <c r="F417" s="29"/>
      <c r="G417" s="41"/>
      <c r="H417" s="143"/>
      <c r="I417" s="25"/>
    </row>
    <row r="418" spans="2:9" s="13" customFormat="1" ht="28.15" customHeight="1">
      <c r="B418" s="90">
        <f t="shared" si="22"/>
        <v>41336</v>
      </c>
      <c r="C418" s="91">
        <f t="shared" si="23"/>
        <v>41336</v>
      </c>
      <c r="D418" s="20">
        <v>0</v>
      </c>
      <c r="E418" s="28"/>
      <c r="F418" s="29"/>
      <c r="G418" s="41"/>
      <c r="H418" s="148"/>
      <c r="I418" s="12"/>
    </row>
    <row r="419" spans="2:9" s="13" customFormat="1" ht="27" customHeight="1">
      <c r="B419" s="90">
        <f t="shared" si="22"/>
        <v>41337</v>
      </c>
      <c r="C419" s="91">
        <f t="shared" si="23"/>
        <v>41337</v>
      </c>
      <c r="D419" s="20"/>
      <c r="E419" s="31" t="s">
        <v>360</v>
      </c>
      <c r="F419" s="29" t="s">
        <v>361</v>
      </c>
      <c r="G419" s="41" t="s">
        <v>362</v>
      </c>
      <c r="H419" s="143"/>
      <c r="I419" s="12"/>
    </row>
    <row r="420" spans="2:9" s="13" customFormat="1" ht="34.9" customHeight="1">
      <c r="B420" s="90">
        <f t="shared" si="22"/>
        <v>41338</v>
      </c>
      <c r="C420" s="91">
        <f t="shared" si="23"/>
        <v>41338</v>
      </c>
      <c r="D420" s="282"/>
      <c r="E420" s="31"/>
      <c r="F420" s="29" t="s">
        <v>22</v>
      </c>
      <c r="G420" s="23" t="s">
        <v>363</v>
      </c>
      <c r="H420" s="148"/>
      <c r="I420" s="25"/>
    </row>
    <row r="421" spans="2:9" s="13" customFormat="1" ht="52.5" customHeight="1">
      <c r="B421" s="90">
        <f t="shared" si="22"/>
        <v>41339</v>
      </c>
      <c r="C421" s="91">
        <f t="shared" si="23"/>
        <v>41339</v>
      </c>
      <c r="D421" s="20">
        <v>0</v>
      </c>
      <c r="E421" s="65"/>
      <c r="F421" s="29"/>
      <c r="G421" s="23" t="s">
        <v>360</v>
      </c>
      <c r="H421" s="148" t="s">
        <v>360</v>
      </c>
      <c r="I421" s="25"/>
    </row>
    <row r="422" spans="2:9" s="13" customFormat="1" ht="36" customHeight="1">
      <c r="B422" s="90">
        <f t="shared" si="22"/>
        <v>41340</v>
      </c>
      <c r="C422" s="91">
        <f t="shared" si="23"/>
        <v>41340</v>
      </c>
      <c r="D422" s="317"/>
      <c r="E422" s="65"/>
      <c r="F422" s="318"/>
      <c r="G422" s="176" t="s">
        <v>364</v>
      </c>
      <c r="H422" s="319"/>
      <c r="I422" s="25"/>
    </row>
    <row r="423" spans="2:9" s="13" customFormat="1" ht="28.15" customHeight="1">
      <c r="B423" s="90">
        <f t="shared" si="22"/>
        <v>41341</v>
      </c>
      <c r="C423" s="91">
        <f t="shared" si="23"/>
        <v>41341</v>
      </c>
      <c r="D423" s="64"/>
      <c r="E423" s="173" t="s">
        <v>364</v>
      </c>
      <c r="F423" s="320"/>
      <c r="G423" s="41"/>
      <c r="H423" s="143"/>
      <c r="I423" s="25"/>
    </row>
    <row r="424" spans="2:9" s="13" customFormat="1" ht="33.6" customHeight="1">
      <c r="B424" s="90">
        <f t="shared" si="22"/>
        <v>41342</v>
      </c>
      <c r="C424" s="91">
        <f t="shared" si="23"/>
        <v>41342</v>
      </c>
      <c r="D424" s="20">
        <v>0</v>
      </c>
      <c r="E424" s="65"/>
      <c r="F424" s="320"/>
      <c r="G424" s="41"/>
      <c r="H424" s="143"/>
      <c r="I424" s="12"/>
    </row>
    <row r="425" spans="2:9" s="13" customFormat="1" ht="30.75" customHeight="1">
      <c r="B425" s="90">
        <f t="shared" si="22"/>
        <v>41343</v>
      </c>
      <c r="C425" s="91">
        <f t="shared" si="23"/>
        <v>41343</v>
      </c>
      <c r="D425" s="64"/>
      <c r="E425" s="112"/>
      <c r="F425" s="29"/>
      <c r="G425" s="41">
        <v>0</v>
      </c>
      <c r="H425" s="143"/>
      <c r="I425" s="25"/>
    </row>
    <row r="426" spans="2:9" s="13" customFormat="1" ht="33" customHeight="1">
      <c r="B426" s="90">
        <f t="shared" si="22"/>
        <v>41344</v>
      </c>
      <c r="C426" s="91">
        <f t="shared" si="23"/>
        <v>41344</v>
      </c>
      <c r="D426" s="20">
        <v>0</v>
      </c>
      <c r="E426" s="112"/>
      <c r="F426" s="29"/>
      <c r="G426" s="41">
        <v>0</v>
      </c>
      <c r="H426" s="143"/>
      <c r="I426" s="25"/>
    </row>
    <row r="427" spans="2:9" s="13" customFormat="1" ht="32.25" customHeight="1">
      <c r="B427" s="90">
        <f t="shared" si="22"/>
        <v>41345</v>
      </c>
      <c r="C427" s="91">
        <f t="shared" si="23"/>
        <v>41345</v>
      </c>
      <c r="D427" s="20">
        <v>0</v>
      </c>
      <c r="E427" s="112" t="s">
        <v>365</v>
      </c>
      <c r="F427" s="29"/>
      <c r="G427" s="41">
        <v>0</v>
      </c>
      <c r="H427" s="143"/>
      <c r="I427" s="25"/>
    </row>
    <row r="428" spans="2:9" s="13" customFormat="1" ht="32.450000000000003" customHeight="1">
      <c r="B428" s="90">
        <f t="shared" si="22"/>
        <v>41346</v>
      </c>
      <c r="C428" s="91">
        <f t="shared" si="23"/>
        <v>41346</v>
      </c>
      <c r="D428" s="20">
        <v>0</v>
      </c>
      <c r="E428" s="112"/>
      <c r="F428" s="29"/>
      <c r="G428" s="41"/>
      <c r="H428" s="143"/>
      <c r="I428" s="25"/>
    </row>
    <row r="429" spans="2:9" s="13" customFormat="1" ht="31.9" customHeight="1">
      <c r="B429" s="90">
        <f t="shared" si="22"/>
        <v>41347</v>
      </c>
      <c r="C429" s="91">
        <f t="shared" si="23"/>
        <v>41347</v>
      </c>
      <c r="D429" s="20">
        <v>0</v>
      </c>
      <c r="E429" s="28"/>
      <c r="F429" s="29"/>
      <c r="G429" s="41" t="s">
        <v>366</v>
      </c>
      <c r="H429" s="143" t="s">
        <v>367</v>
      </c>
      <c r="I429" s="25"/>
    </row>
    <row r="430" spans="2:9" s="13" customFormat="1" ht="29.45" customHeight="1">
      <c r="B430" s="90">
        <f t="shared" si="22"/>
        <v>41348</v>
      </c>
      <c r="C430" s="91">
        <f t="shared" si="23"/>
        <v>41348</v>
      </c>
      <c r="D430" s="70"/>
      <c r="E430" s="280" t="s">
        <v>368</v>
      </c>
      <c r="F430" s="321" t="s">
        <v>369</v>
      </c>
      <c r="G430" s="46" t="s">
        <v>370</v>
      </c>
      <c r="H430" s="143"/>
      <c r="I430" s="25"/>
    </row>
    <row r="431" spans="2:9" s="13" customFormat="1" ht="34.9" customHeight="1">
      <c r="B431" s="90">
        <f t="shared" si="22"/>
        <v>41349</v>
      </c>
      <c r="C431" s="91">
        <f t="shared" si="23"/>
        <v>41349</v>
      </c>
      <c r="D431" s="70"/>
      <c r="E431" s="280" t="s">
        <v>371</v>
      </c>
      <c r="F431" s="321" t="s">
        <v>372</v>
      </c>
      <c r="G431" s="72"/>
      <c r="H431" s="322"/>
      <c r="I431" s="25"/>
    </row>
    <row r="432" spans="2:9" s="13" customFormat="1" ht="31.15" customHeight="1">
      <c r="B432" s="90">
        <f t="shared" si="22"/>
        <v>41350</v>
      </c>
      <c r="C432" s="91">
        <f t="shared" si="23"/>
        <v>41350</v>
      </c>
      <c r="D432" s="20">
        <v>0</v>
      </c>
      <c r="E432" s="28"/>
      <c r="F432" s="29"/>
      <c r="G432" s="41"/>
      <c r="H432" s="143"/>
      <c r="I432" s="25"/>
    </row>
    <row r="433" spans="2:9" s="13" customFormat="1" ht="22.5" customHeight="1">
      <c r="B433" s="90">
        <f t="shared" si="22"/>
        <v>41351</v>
      </c>
      <c r="C433" s="91">
        <f t="shared" si="23"/>
        <v>41351</v>
      </c>
      <c r="D433" s="64"/>
      <c r="E433" s="28" t="s">
        <v>21</v>
      </c>
      <c r="F433" s="93"/>
      <c r="G433" s="41"/>
      <c r="H433" s="143"/>
      <c r="I433" s="25"/>
    </row>
    <row r="434" spans="2:9" s="13" customFormat="1" ht="28.9" customHeight="1">
      <c r="B434" s="90">
        <f t="shared" si="22"/>
        <v>41352</v>
      </c>
      <c r="C434" s="100">
        <f t="shared" si="23"/>
        <v>41352</v>
      </c>
      <c r="D434" s="64"/>
      <c r="E434" s="28"/>
      <c r="F434" s="34"/>
      <c r="G434" s="41"/>
      <c r="H434" s="143"/>
      <c r="I434" s="25"/>
    </row>
    <row r="435" spans="2:9" s="13" customFormat="1" ht="30" customHeight="1">
      <c r="B435" s="90">
        <f t="shared" si="22"/>
        <v>41353</v>
      </c>
      <c r="C435" s="323">
        <f t="shared" si="23"/>
        <v>41353</v>
      </c>
      <c r="D435" s="64" t="s">
        <v>373</v>
      </c>
      <c r="E435" s="28"/>
      <c r="F435" s="267"/>
      <c r="G435" s="41">
        <v>0</v>
      </c>
      <c r="H435" s="143"/>
      <c r="I435" s="25"/>
    </row>
    <row r="436" spans="2:9" s="13" customFormat="1" ht="26.45" customHeight="1">
      <c r="B436" s="90">
        <f t="shared" si="22"/>
        <v>41354</v>
      </c>
      <c r="C436" s="100">
        <f t="shared" si="23"/>
        <v>41354</v>
      </c>
      <c r="D436" s="20">
        <v>0</v>
      </c>
      <c r="E436" s="28"/>
      <c r="F436" s="29"/>
      <c r="G436" s="41"/>
      <c r="H436" s="143"/>
      <c r="I436" s="25"/>
    </row>
    <row r="437" spans="2:9" s="13" customFormat="1" ht="26.45" customHeight="1">
      <c r="B437" s="90">
        <f t="shared" si="22"/>
        <v>41355</v>
      </c>
      <c r="C437" s="91">
        <f t="shared" si="23"/>
        <v>41355</v>
      </c>
      <c r="D437" s="20">
        <v>0</v>
      </c>
      <c r="E437" s="28"/>
      <c r="F437" s="29"/>
      <c r="G437" s="41"/>
      <c r="H437" s="143"/>
      <c r="I437" s="25"/>
    </row>
    <row r="438" spans="2:9" s="13" customFormat="1" ht="21" customHeight="1">
      <c r="B438" s="90">
        <f t="shared" si="22"/>
        <v>41356</v>
      </c>
      <c r="C438" s="91">
        <f t="shared" si="23"/>
        <v>41356</v>
      </c>
      <c r="D438" s="20">
        <v>0</v>
      </c>
      <c r="E438" s="28"/>
      <c r="F438" s="29"/>
      <c r="G438" s="41"/>
      <c r="H438" s="143"/>
      <c r="I438" s="25"/>
    </row>
    <row r="439" spans="2:9" s="13" customFormat="1" ht="23.25" customHeight="1">
      <c r="B439" s="90">
        <f t="shared" si="22"/>
        <v>41357</v>
      </c>
      <c r="C439" s="91">
        <f t="shared" si="23"/>
        <v>41357</v>
      </c>
      <c r="D439" s="20">
        <v>0</v>
      </c>
      <c r="E439" s="28" t="s">
        <v>21</v>
      </c>
      <c r="F439" s="29"/>
      <c r="G439" s="41"/>
      <c r="H439" s="143"/>
      <c r="I439" s="25"/>
    </row>
    <row r="440" spans="2:9" s="13" customFormat="1" ht="19.899999999999999" customHeight="1">
      <c r="B440" s="90">
        <f t="shared" si="22"/>
        <v>41358</v>
      </c>
      <c r="C440" s="91">
        <f t="shared" si="23"/>
        <v>41358</v>
      </c>
      <c r="D440" s="20">
        <v>0</v>
      </c>
      <c r="E440" s="28"/>
      <c r="F440" s="29"/>
      <c r="G440" s="23">
        <v>0</v>
      </c>
      <c r="H440" s="148"/>
      <c r="I440" s="25"/>
    </row>
    <row r="441" spans="2:9" s="13" customFormat="1" ht="19.899999999999999" customHeight="1">
      <c r="B441" s="90">
        <f t="shared" si="22"/>
        <v>41359</v>
      </c>
      <c r="C441" s="91">
        <f t="shared" si="23"/>
        <v>41359</v>
      </c>
      <c r="D441" s="20">
        <v>0</v>
      </c>
      <c r="E441" s="28" t="s">
        <v>21</v>
      </c>
      <c r="F441" s="29"/>
      <c r="G441" s="41">
        <v>0</v>
      </c>
      <c r="H441" s="143"/>
      <c r="I441" s="25"/>
    </row>
    <row r="442" spans="2:9" s="13" customFormat="1" ht="19.899999999999999" customHeight="1">
      <c r="B442" s="90">
        <f t="shared" si="22"/>
        <v>41360</v>
      </c>
      <c r="C442" s="91">
        <f t="shared" si="23"/>
        <v>41360</v>
      </c>
      <c r="D442" s="20">
        <v>0</v>
      </c>
      <c r="E442" s="28" t="s">
        <v>21</v>
      </c>
      <c r="F442" s="29"/>
      <c r="G442" s="41">
        <v>0</v>
      </c>
      <c r="H442" s="143"/>
      <c r="I442" s="25"/>
    </row>
    <row r="443" spans="2:9" s="13" customFormat="1" ht="19.899999999999999" customHeight="1">
      <c r="B443" s="90">
        <f t="shared" si="22"/>
        <v>41361</v>
      </c>
      <c r="C443" s="91">
        <f t="shared" si="23"/>
        <v>41361</v>
      </c>
      <c r="D443" s="20">
        <v>0</v>
      </c>
      <c r="E443" s="28" t="s">
        <v>21</v>
      </c>
      <c r="F443" s="29"/>
      <c r="G443" s="41">
        <v>0</v>
      </c>
      <c r="H443" s="143"/>
      <c r="I443" s="25"/>
    </row>
    <row r="444" spans="2:9" s="13" customFormat="1" ht="19.899999999999999" customHeight="1">
      <c r="B444" s="90">
        <f t="shared" si="22"/>
        <v>41362</v>
      </c>
      <c r="C444" s="91">
        <f t="shared" si="23"/>
        <v>41362</v>
      </c>
      <c r="D444" s="20">
        <v>0</v>
      </c>
      <c r="E444" s="28" t="s">
        <v>21</v>
      </c>
      <c r="F444" s="259"/>
      <c r="G444" s="41">
        <v>0</v>
      </c>
      <c r="H444" s="143"/>
      <c r="I444" s="25"/>
    </row>
    <row r="445" spans="2:9" s="13" customFormat="1" ht="19.899999999999999" customHeight="1">
      <c r="B445" s="90">
        <f t="shared" si="22"/>
        <v>41363</v>
      </c>
      <c r="C445" s="91">
        <f t="shared" si="23"/>
        <v>41363</v>
      </c>
      <c r="D445" s="20">
        <v>0</v>
      </c>
      <c r="E445" s="28" t="s">
        <v>21</v>
      </c>
      <c r="F445" s="29"/>
      <c r="G445" s="41">
        <v>0</v>
      </c>
      <c r="H445" s="143"/>
      <c r="I445" s="25"/>
    </row>
    <row r="446" spans="2:9" s="13" customFormat="1" ht="19.899999999999999" customHeight="1" thickBot="1">
      <c r="B446" s="121">
        <f t="shared" si="22"/>
        <v>41364</v>
      </c>
      <c r="C446" s="122">
        <f t="shared" si="23"/>
        <v>41364</v>
      </c>
      <c r="D446" s="183">
        <v>0</v>
      </c>
      <c r="E446" s="203" t="s">
        <v>21</v>
      </c>
      <c r="F446" s="185"/>
      <c r="G446" s="324">
        <v>0</v>
      </c>
      <c r="H446" s="325"/>
      <c r="I446" s="25"/>
    </row>
    <row r="447" spans="2:9" ht="26.1" customHeight="1">
      <c r="B447" s="128"/>
      <c r="C447" s="82"/>
      <c r="D447" s="83"/>
      <c r="E447" s="84" t="s">
        <v>374</v>
      </c>
      <c r="F447" s="84"/>
      <c r="G447" s="85" t="s">
        <v>375</v>
      </c>
      <c r="H447" s="85"/>
      <c r="I447" s="86"/>
    </row>
    <row r="448" spans="2:9" ht="26.1" customHeight="1">
      <c r="B448" s="128"/>
      <c r="C448" s="82"/>
      <c r="D448" s="83"/>
      <c r="E448" s="85"/>
      <c r="F448" s="85"/>
      <c r="G448" s="85"/>
      <c r="H448" s="85"/>
      <c r="I448" s="86"/>
    </row>
    <row r="449" spans="2:9" ht="26.1" customHeight="1">
      <c r="B449" s="128"/>
      <c r="E449" s="85"/>
      <c r="F449" s="85"/>
      <c r="G449" s="243"/>
      <c r="H449" s="243"/>
      <c r="I449" s="244"/>
    </row>
  </sheetData>
  <mergeCells count="75">
    <mergeCell ref="G44:H44"/>
    <mergeCell ref="B6:D6"/>
    <mergeCell ref="B7:B8"/>
    <mergeCell ref="C7:C8"/>
    <mergeCell ref="D7:D8"/>
    <mergeCell ref="E7:F7"/>
    <mergeCell ref="G7:H7"/>
    <mergeCell ref="B43:D43"/>
    <mergeCell ref="B44:B45"/>
    <mergeCell ref="C44:C45"/>
    <mergeCell ref="D44:D45"/>
    <mergeCell ref="E44:F44"/>
    <mergeCell ref="E77:F77"/>
    <mergeCell ref="E78:F78"/>
    <mergeCell ref="E79:F79"/>
    <mergeCell ref="B80:D80"/>
    <mergeCell ref="B81:B82"/>
    <mergeCell ref="C81:C82"/>
    <mergeCell ref="D81:D82"/>
    <mergeCell ref="E81:F81"/>
    <mergeCell ref="G81:H81"/>
    <mergeCell ref="B117:D117"/>
    <mergeCell ref="B118:B119"/>
    <mergeCell ref="C118:C119"/>
    <mergeCell ref="D118:D119"/>
    <mergeCell ref="E118:F118"/>
    <mergeCell ref="G118:H118"/>
    <mergeCell ref="G192:H192"/>
    <mergeCell ref="B154:D154"/>
    <mergeCell ref="B155:B156"/>
    <mergeCell ref="C155:C156"/>
    <mergeCell ref="D155:D156"/>
    <mergeCell ref="E155:F155"/>
    <mergeCell ref="G155:H155"/>
    <mergeCell ref="B191:D191"/>
    <mergeCell ref="B192:B193"/>
    <mergeCell ref="C192:C193"/>
    <mergeCell ref="D192:D193"/>
    <mergeCell ref="E192:F192"/>
    <mergeCell ref="G266:H266"/>
    <mergeCell ref="B228:D228"/>
    <mergeCell ref="B229:B230"/>
    <mergeCell ref="C229:C230"/>
    <mergeCell ref="D229:D230"/>
    <mergeCell ref="E229:F229"/>
    <mergeCell ref="G229:H229"/>
    <mergeCell ref="B265:D265"/>
    <mergeCell ref="B266:B267"/>
    <mergeCell ref="C266:C267"/>
    <mergeCell ref="D266:D267"/>
    <mergeCell ref="E266:F266"/>
    <mergeCell ref="G340:H340"/>
    <mergeCell ref="B302:D302"/>
    <mergeCell ref="B303:B304"/>
    <mergeCell ref="C303:C304"/>
    <mergeCell ref="D303:D304"/>
    <mergeCell ref="E303:F303"/>
    <mergeCell ref="G303:H303"/>
    <mergeCell ref="B339:D339"/>
    <mergeCell ref="B340:B341"/>
    <mergeCell ref="C340:C341"/>
    <mergeCell ref="D340:D341"/>
    <mergeCell ref="E340:F340"/>
    <mergeCell ref="G414:H414"/>
    <mergeCell ref="B376:D376"/>
    <mergeCell ref="B377:B378"/>
    <mergeCell ref="C377:C378"/>
    <mergeCell ref="D377:D378"/>
    <mergeCell ref="E377:F377"/>
    <mergeCell ref="G377:H377"/>
    <mergeCell ref="B413:D413"/>
    <mergeCell ref="B414:B415"/>
    <mergeCell ref="C414:C415"/>
    <mergeCell ref="D414:D415"/>
    <mergeCell ref="E414:F414"/>
  </mergeCells>
  <phoneticPr fontId="3"/>
  <conditionalFormatting sqref="B33 B26 B19 B12">
    <cfRule type="expression" dxfId="238" priority="239" stopIfTrue="1">
      <formula>WEEKDAY($B12)=1</formula>
    </cfRule>
  </conditionalFormatting>
  <conditionalFormatting sqref="B32 B25 B18">
    <cfRule type="expression" dxfId="237" priority="238" stopIfTrue="1">
      <formula>WEEKDAY($B18)=7</formula>
    </cfRule>
  </conditionalFormatting>
  <conditionalFormatting sqref="C416:C446 C194:C223 C342:C372 C46:C76 C83:C112 C305:C335 C231:C261 C157:C187 C268:C297 C120:C150 C9:C38 C379:C406">
    <cfRule type="expression" dxfId="236" priority="236" stopIfTrue="1">
      <formula>WEEKDAY(B9)=7</formula>
    </cfRule>
    <cfRule type="expression" dxfId="235" priority="237" stopIfTrue="1">
      <formula>WEEKDAY(B9)=1</formula>
    </cfRule>
  </conditionalFormatting>
  <conditionalFormatting sqref="B11">
    <cfRule type="expression" dxfId="234" priority="234" stopIfTrue="1">
      <formula>WEEKDAY($B11)=7</formula>
    </cfRule>
    <cfRule type="expression" dxfId="233" priority="235" stopIfTrue="1">
      <formula>WEEKDAY($B11)=1</formula>
    </cfRule>
  </conditionalFormatting>
  <conditionalFormatting sqref="D40:D42 C450:D65536 C151:C153 C39:C42 D152:D153 C262:D264 C373:D375">
    <cfRule type="expression" dxfId="232" priority="233" stopIfTrue="1">
      <formula>"土"</formula>
    </cfRule>
  </conditionalFormatting>
  <conditionalFormatting sqref="B120 B150">
    <cfRule type="expression" dxfId="231" priority="231" stopIfTrue="1">
      <formula>WEEKDAY($B$120)=7</formula>
    </cfRule>
    <cfRule type="expression" dxfId="230" priority="232" stopIfTrue="1">
      <formula>WEEKDAY($B$120)=1</formula>
    </cfRule>
  </conditionalFormatting>
  <conditionalFormatting sqref="D223 D352 D342:D344 D347 D14:D35 D268:D277 D37 D380:D382 D313:D335 D157:D159 D161:D168 D305:D311 D136:D150 D252:D261 D403:D406 D396:D400 E389 D120:D134 D416:D430 D281:D282 D194:D217 D88:D112 D172:D183 D288:D297 D384:D385 D391:D393 E127 E219 E359:E363 E432 E34 E125 E217 E323 E329 E139 E424:E427 D431:E431 E421 E126:F126 E131:F131 E124:F124 E133:F133 D387:D389 D231:D250 D432:D446 D368:D372 D46:D70 D9:D11 H83 H423:H446 H416:H421 D356:D366">
    <cfRule type="cellIs" dxfId="229" priority="230" stopIfTrue="1" operator="equal">
      <formula>0</formula>
    </cfRule>
  </conditionalFormatting>
  <conditionalFormatting sqref="F219">
    <cfRule type="cellIs" dxfId="228" priority="229" stopIfTrue="1" operator="equal">
      <formula>0</formula>
    </cfRule>
  </conditionalFormatting>
  <conditionalFormatting sqref="D37 D14:D35 D9:D11">
    <cfRule type="cellIs" dxfId="227" priority="228" stopIfTrue="1" operator="equal">
      <formula>0</formula>
    </cfRule>
  </conditionalFormatting>
  <conditionalFormatting sqref="D40:D41">
    <cfRule type="expression" dxfId="226" priority="227" stopIfTrue="1">
      <formula>"土"</formula>
    </cfRule>
  </conditionalFormatting>
  <conditionalFormatting sqref="D37 D14:D35 D9:D11">
    <cfRule type="cellIs" dxfId="225" priority="226" stopIfTrue="1" operator="equal">
      <formula>0</formula>
    </cfRule>
  </conditionalFormatting>
  <conditionalFormatting sqref="D37 D14:D35 D9:D11">
    <cfRule type="cellIs" dxfId="224" priority="225" stopIfTrue="1" operator="equal">
      <formula>0</formula>
    </cfRule>
  </conditionalFormatting>
  <conditionalFormatting sqref="D46:D70">
    <cfRule type="cellIs" dxfId="223" priority="224" stopIfTrue="1" operator="equal">
      <formula>0</formula>
    </cfRule>
  </conditionalFormatting>
  <conditionalFormatting sqref="D88:D112">
    <cfRule type="cellIs" dxfId="222" priority="223" stopIfTrue="1" operator="equal">
      <formula>0</formula>
    </cfRule>
  </conditionalFormatting>
  <conditionalFormatting sqref="D136:D150 D120:D134">
    <cfRule type="cellIs" dxfId="221" priority="222" stopIfTrue="1" operator="equal">
      <formula>0</formula>
    </cfRule>
  </conditionalFormatting>
  <conditionalFormatting sqref="D157:D159 D161:D168 D172:D183">
    <cfRule type="cellIs" dxfId="220" priority="221" stopIfTrue="1" operator="equal">
      <formula>0</formula>
    </cfRule>
  </conditionalFormatting>
  <conditionalFormatting sqref="D223 D194:D217">
    <cfRule type="cellIs" dxfId="219" priority="220" stopIfTrue="1" operator="equal">
      <formula>0</formula>
    </cfRule>
  </conditionalFormatting>
  <conditionalFormatting sqref="F219">
    <cfRule type="cellIs" dxfId="218" priority="219" stopIfTrue="1" operator="equal">
      <formula>0</formula>
    </cfRule>
  </conditionalFormatting>
  <conditionalFormatting sqref="D262:D264">
    <cfRule type="expression" dxfId="217" priority="218" stopIfTrue="1">
      <formula>"土"</formula>
    </cfRule>
  </conditionalFormatting>
  <conditionalFormatting sqref="D252:D261 D231:D250">
    <cfRule type="cellIs" dxfId="216" priority="217" stopIfTrue="1" operator="equal">
      <formula>0</formula>
    </cfRule>
  </conditionalFormatting>
  <conditionalFormatting sqref="D268:D277 D281:D282 D288:D297">
    <cfRule type="cellIs" dxfId="215" priority="216" stopIfTrue="1" operator="equal">
      <formula>0</formula>
    </cfRule>
  </conditionalFormatting>
  <conditionalFormatting sqref="D313:D335 D305:D311">
    <cfRule type="cellIs" dxfId="214" priority="215" stopIfTrue="1" operator="equal">
      <formula>0</formula>
    </cfRule>
  </conditionalFormatting>
  <conditionalFormatting sqref="D373">
    <cfRule type="expression" dxfId="213" priority="214" stopIfTrue="1">
      <formula>"土"</formula>
    </cfRule>
  </conditionalFormatting>
  <conditionalFormatting sqref="D352 D342:D344 D347 D356:D360">
    <cfRule type="cellIs" dxfId="212" priority="213" stopIfTrue="1" operator="equal">
      <formula>0</formula>
    </cfRule>
  </conditionalFormatting>
  <conditionalFormatting sqref="D380:D382 D403:D406 D396:D400 D384:D385 D391:D393 D387:D389">
    <cfRule type="cellIs" dxfId="211" priority="212" stopIfTrue="1" operator="equal">
      <formula>0</formula>
    </cfRule>
  </conditionalFormatting>
  <conditionalFormatting sqref="D416:D430 D432:D446">
    <cfRule type="cellIs" dxfId="210" priority="211" stopIfTrue="1" operator="equal">
      <formula>0</formula>
    </cfRule>
  </conditionalFormatting>
  <conditionalFormatting sqref="D432">
    <cfRule type="cellIs" dxfId="209" priority="210" stopIfTrue="1" operator="equal">
      <formula>0</formula>
    </cfRule>
  </conditionalFormatting>
  <conditionalFormatting sqref="D128:D129">
    <cfRule type="cellIs" dxfId="208" priority="209" stopIfTrue="1" operator="equal">
      <formula>0</formula>
    </cfRule>
  </conditionalFormatting>
  <conditionalFormatting sqref="D128:D129">
    <cfRule type="cellIs" dxfId="207" priority="208" stopIfTrue="1" operator="equal">
      <formula>0</formula>
    </cfRule>
  </conditionalFormatting>
  <conditionalFormatting sqref="D135">
    <cfRule type="cellIs" dxfId="206" priority="207" stopIfTrue="1" operator="equal">
      <formula>0</formula>
    </cfRule>
  </conditionalFormatting>
  <conditionalFormatting sqref="D135">
    <cfRule type="cellIs" dxfId="205" priority="206" stopIfTrue="1" operator="equal">
      <formula>0</formula>
    </cfRule>
  </conditionalFormatting>
  <conditionalFormatting sqref="D38">
    <cfRule type="cellIs" dxfId="204" priority="205" stopIfTrue="1" operator="equal">
      <formula>0</formula>
    </cfRule>
  </conditionalFormatting>
  <conditionalFormatting sqref="D38">
    <cfRule type="cellIs" dxfId="203" priority="204" stopIfTrue="1" operator="equal">
      <formula>0</formula>
    </cfRule>
  </conditionalFormatting>
  <conditionalFormatting sqref="D126:D127">
    <cfRule type="cellIs" dxfId="202" priority="203" stopIfTrue="1" operator="equal">
      <formula>0</formula>
    </cfRule>
  </conditionalFormatting>
  <conditionalFormatting sqref="D126:D127">
    <cfRule type="cellIs" dxfId="201" priority="202" stopIfTrue="1" operator="equal">
      <formula>0</formula>
    </cfRule>
  </conditionalFormatting>
  <conditionalFormatting sqref="D133">
    <cfRule type="cellIs" dxfId="200" priority="201" stopIfTrue="1" operator="equal">
      <formula>0</formula>
    </cfRule>
  </conditionalFormatting>
  <conditionalFormatting sqref="D133">
    <cfRule type="cellIs" dxfId="199" priority="200" stopIfTrue="1" operator="equal">
      <formula>0</formula>
    </cfRule>
  </conditionalFormatting>
  <conditionalFormatting sqref="F217">
    <cfRule type="cellIs" dxfId="198" priority="199" stopIfTrue="1" operator="equal">
      <formula>0</formula>
    </cfRule>
  </conditionalFormatting>
  <conditionalFormatting sqref="F217">
    <cfRule type="cellIs" dxfId="197" priority="198" stopIfTrue="1" operator="equal">
      <formula>0</formula>
    </cfRule>
  </conditionalFormatting>
  <conditionalFormatting sqref="D430">
    <cfRule type="cellIs" dxfId="196" priority="197" stopIfTrue="1" operator="equal">
      <formula>0</formula>
    </cfRule>
  </conditionalFormatting>
  <conditionalFormatting sqref="D36">
    <cfRule type="cellIs" dxfId="195" priority="196" stopIfTrue="1" operator="equal">
      <formula>0</formula>
    </cfRule>
  </conditionalFormatting>
  <conditionalFormatting sqref="D36">
    <cfRule type="cellIs" dxfId="194" priority="195" stopIfTrue="1" operator="equal">
      <formula>0</formula>
    </cfRule>
  </conditionalFormatting>
  <conditionalFormatting sqref="D36">
    <cfRule type="cellIs" dxfId="193" priority="194" stopIfTrue="1" operator="equal">
      <formula>0</formula>
    </cfRule>
  </conditionalFormatting>
  <conditionalFormatting sqref="D36">
    <cfRule type="cellIs" dxfId="192" priority="193" stopIfTrue="1" operator="equal">
      <formula>0</formula>
    </cfRule>
  </conditionalFormatting>
  <conditionalFormatting sqref="D312">
    <cfRule type="cellIs" dxfId="191" priority="192" stopIfTrue="1" operator="equal">
      <formula>0</formula>
    </cfRule>
  </conditionalFormatting>
  <conditionalFormatting sqref="D312">
    <cfRule type="cellIs" dxfId="190" priority="191" stopIfTrue="1" operator="equal">
      <formula>0</formula>
    </cfRule>
  </conditionalFormatting>
  <conditionalFormatting sqref="D170">
    <cfRule type="cellIs" dxfId="189" priority="190" stopIfTrue="1" operator="equal">
      <formula>0</formula>
    </cfRule>
  </conditionalFormatting>
  <conditionalFormatting sqref="D170">
    <cfRule type="cellIs" dxfId="188" priority="189" stopIfTrue="1" operator="equal">
      <formula>0</formula>
    </cfRule>
  </conditionalFormatting>
  <conditionalFormatting sqref="D160">
    <cfRule type="cellIs" dxfId="187" priority="188" stopIfTrue="1" operator="equal">
      <formula>0</formula>
    </cfRule>
  </conditionalFormatting>
  <conditionalFormatting sqref="D160">
    <cfRule type="cellIs" dxfId="186" priority="187" stopIfTrue="1" operator="equal">
      <formula>0</formula>
    </cfRule>
  </conditionalFormatting>
  <conditionalFormatting sqref="D140:D141">
    <cfRule type="cellIs" dxfId="185" priority="186" stopIfTrue="1" operator="equal">
      <formula>0</formula>
    </cfRule>
  </conditionalFormatting>
  <conditionalFormatting sqref="D140:D141">
    <cfRule type="cellIs" dxfId="184" priority="185" stopIfTrue="1" operator="equal">
      <formula>0</formula>
    </cfRule>
  </conditionalFormatting>
  <conditionalFormatting sqref="D251">
    <cfRule type="cellIs" dxfId="183" priority="184" stopIfTrue="1" operator="equal">
      <formula>0</formula>
    </cfRule>
  </conditionalFormatting>
  <conditionalFormatting sqref="D251">
    <cfRule type="cellIs" dxfId="182" priority="183" stopIfTrue="1" operator="equal">
      <formula>0</formula>
    </cfRule>
  </conditionalFormatting>
  <conditionalFormatting sqref="D401:D402">
    <cfRule type="cellIs" dxfId="181" priority="182" stopIfTrue="1" operator="equal">
      <formula>0</formula>
    </cfRule>
  </conditionalFormatting>
  <conditionalFormatting sqref="D401:D402">
    <cfRule type="cellIs" dxfId="180" priority="181" stopIfTrue="1" operator="equal">
      <formula>0</formula>
    </cfRule>
  </conditionalFormatting>
  <conditionalFormatting sqref="D394:D395">
    <cfRule type="cellIs" dxfId="179" priority="180" stopIfTrue="1" operator="equal">
      <formula>0</formula>
    </cfRule>
  </conditionalFormatting>
  <conditionalFormatting sqref="D394:D395">
    <cfRule type="cellIs" dxfId="178" priority="179" stopIfTrue="1" operator="equal">
      <formula>0</formula>
    </cfRule>
  </conditionalFormatting>
  <conditionalFormatting sqref="D420">
    <cfRule type="cellIs" dxfId="177" priority="178" stopIfTrue="1" operator="equal">
      <formula>0</formula>
    </cfRule>
  </conditionalFormatting>
  <conditionalFormatting sqref="E390:E391">
    <cfRule type="cellIs" dxfId="176" priority="177" stopIfTrue="1" operator="equal">
      <formula>0</formula>
    </cfRule>
  </conditionalFormatting>
  <conditionalFormatting sqref="D220">
    <cfRule type="cellIs" dxfId="175" priority="176" stopIfTrue="1" operator="equal">
      <formula>0</formula>
    </cfRule>
  </conditionalFormatting>
  <conditionalFormatting sqref="D220">
    <cfRule type="cellIs" dxfId="174" priority="175" stopIfTrue="1" operator="equal">
      <formula>0</formula>
    </cfRule>
  </conditionalFormatting>
  <conditionalFormatting sqref="D431">
    <cfRule type="cellIs" dxfId="173" priority="174" stopIfTrue="1" operator="equal">
      <formula>0</formula>
    </cfRule>
  </conditionalFormatting>
  <conditionalFormatting sqref="D431">
    <cfRule type="cellIs" dxfId="172" priority="173" stopIfTrue="1" operator="equal">
      <formula>0</formula>
    </cfRule>
  </conditionalFormatting>
  <conditionalFormatting sqref="D132">
    <cfRule type="cellIs" dxfId="171" priority="172" stopIfTrue="1" operator="equal">
      <formula>0</formula>
    </cfRule>
  </conditionalFormatting>
  <conditionalFormatting sqref="D132">
    <cfRule type="cellIs" dxfId="170" priority="171" stopIfTrue="1" operator="equal">
      <formula>0</formula>
    </cfRule>
  </conditionalFormatting>
  <conditionalFormatting sqref="D416">
    <cfRule type="cellIs" dxfId="169" priority="170" stopIfTrue="1" operator="equal">
      <formula>0</formula>
    </cfRule>
  </conditionalFormatting>
  <conditionalFormatting sqref="D279:D280">
    <cfRule type="cellIs" dxfId="168" priority="169" stopIfTrue="1" operator="equal">
      <formula>0</formula>
    </cfRule>
  </conditionalFormatting>
  <conditionalFormatting sqref="D279:D280">
    <cfRule type="cellIs" dxfId="167" priority="168" stopIfTrue="1" operator="equal">
      <formula>0</formula>
    </cfRule>
  </conditionalFormatting>
  <conditionalFormatting sqref="D169">
    <cfRule type="cellIs" dxfId="166" priority="167" stopIfTrue="1" operator="equal">
      <formula>0</formula>
    </cfRule>
  </conditionalFormatting>
  <conditionalFormatting sqref="D169">
    <cfRule type="cellIs" dxfId="165" priority="166" stopIfTrue="1" operator="equal">
      <formula>0</formula>
    </cfRule>
  </conditionalFormatting>
  <conditionalFormatting sqref="E416">
    <cfRule type="cellIs" dxfId="164" priority="165" stopIfTrue="1" operator="equal">
      <formula>0</formula>
    </cfRule>
  </conditionalFormatting>
  <conditionalFormatting sqref="D171">
    <cfRule type="cellIs" dxfId="163" priority="164" stopIfTrue="1" operator="equal">
      <formula>0</formula>
    </cfRule>
  </conditionalFormatting>
  <conditionalFormatting sqref="D171">
    <cfRule type="cellIs" dxfId="162" priority="163" stopIfTrue="1" operator="equal">
      <formula>0</formula>
    </cfRule>
  </conditionalFormatting>
  <conditionalFormatting sqref="D283:D287">
    <cfRule type="cellIs" dxfId="161" priority="162" stopIfTrue="1" operator="equal">
      <formula>0</formula>
    </cfRule>
  </conditionalFormatting>
  <conditionalFormatting sqref="D283:D287">
    <cfRule type="cellIs" dxfId="160" priority="161" stopIfTrue="1" operator="equal">
      <formula>0</formula>
    </cfRule>
  </conditionalFormatting>
  <conditionalFormatting sqref="F395">
    <cfRule type="cellIs" dxfId="159" priority="160" stopIfTrue="1" operator="equal">
      <formula>0</formula>
    </cfRule>
  </conditionalFormatting>
  <conditionalFormatting sqref="E397">
    <cfRule type="cellIs" dxfId="158" priority="159" stopIfTrue="1" operator="equal">
      <formula>0</formula>
    </cfRule>
  </conditionalFormatting>
  <conditionalFormatting sqref="D367">
    <cfRule type="cellIs" dxfId="157" priority="158" stopIfTrue="1" operator="equal">
      <formula>0</formula>
    </cfRule>
  </conditionalFormatting>
  <conditionalFormatting sqref="F399">
    <cfRule type="cellIs" dxfId="156" priority="157" stopIfTrue="1" operator="equal">
      <formula>0</formula>
    </cfRule>
  </conditionalFormatting>
  <conditionalFormatting sqref="E396">
    <cfRule type="cellIs" dxfId="155" priority="156" stopIfTrue="1" operator="equal">
      <formula>0</formula>
    </cfRule>
  </conditionalFormatting>
  <conditionalFormatting sqref="E400">
    <cfRule type="cellIs" dxfId="154" priority="155" stopIfTrue="1" operator="equal">
      <formula>0</formula>
    </cfRule>
  </conditionalFormatting>
  <conditionalFormatting sqref="E392">
    <cfRule type="cellIs" dxfId="153" priority="154" stopIfTrue="1" operator="equal">
      <formula>0</formula>
    </cfRule>
  </conditionalFormatting>
  <conditionalFormatting sqref="E398">
    <cfRule type="cellIs" dxfId="152" priority="153" stopIfTrue="1" operator="equal">
      <formula>0</formula>
    </cfRule>
  </conditionalFormatting>
  <conditionalFormatting sqref="H84 G182:G187 G170:G173 H170:H187 G167:H168 H86:H112">
    <cfRule type="cellIs" dxfId="151" priority="152" stopIfTrue="1" operator="equal">
      <formula>0</formula>
    </cfRule>
  </conditionalFormatting>
  <conditionalFormatting sqref="E247">
    <cfRule type="cellIs" dxfId="150" priority="151" stopIfTrue="1" operator="equal">
      <formula>0</formula>
    </cfRule>
  </conditionalFormatting>
  <conditionalFormatting sqref="D184:D186">
    <cfRule type="cellIs" dxfId="149" priority="150" stopIfTrue="1" operator="equal">
      <formula>0</formula>
    </cfRule>
  </conditionalFormatting>
  <conditionalFormatting sqref="D184:D186">
    <cfRule type="cellIs" dxfId="148" priority="149" stopIfTrue="1" operator="equal">
      <formula>0</formula>
    </cfRule>
  </conditionalFormatting>
  <conditionalFormatting sqref="D40:D41">
    <cfRule type="expression" dxfId="147" priority="148" stopIfTrue="1">
      <formula>"土"</formula>
    </cfRule>
  </conditionalFormatting>
  <conditionalFormatting sqref="D9:D12 D14:D35 D37 E34">
    <cfRule type="cellIs" dxfId="146" priority="147" stopIfTrue="1" operator="equal">
      <formula>0</formula>
    </cfRule>
  </conditionalFormatting>
  <conditionalFormatting sqref="D9:D12 D14:D35 D37">
    <cfRule type="cellIs" dxfId="145" priority="146" stopIfTrue="1" operator="equal">
      <formula>0</formula>
    </cfRule>
  </conditionalFormatting>
  <conditionalFormatting sqref="D40:D41">
    <cfRule type="expression" dxfId="144" priority="145" stopIfTrue="1">
      <formula>"土"</formula>
    </cfRule>
  </conditionalFormatting>
  <conditionalFormatting sqref="D9:D12 D14:D35 D37">
    <cfRule type="cellIs" dxfId="143" priority="144" stopIfTrue="1" operator="equal">
      <formula>0</formula>
    </cfRule>
  </conditionalFormatting>
  <conditionalFormatting sqref="D9:D12 D14:D35 D37">
    <cfRule type="cellIs" dxfId="142" priority="143" stopIfTrue="1" operator="equal">
      <formula>0</formula>
    </cfRule>
  </conditionalFormatting>
  <conditionalFormatting sqref="D38">
    <cfRule type="cellIs" dxfId="141" priority="142" stopIfTrue="1" operator="equal">
      <formula>0</formula>
    </cfRule>
  </conditionalFormatting>
  <conditionalFormatting sqref="D38">
    <cfRule type="cellIs" dxfId="140" priority="141" stopIfTrue="1" operator="equal">
      <formula>0</formula>
    </cfRule>
  </conditionalFormatting>
  <conditionalFormatting sqref="D36">
    <cfRule type="cellIs" dxfId="139" priority="140" stopIfTrue="1" operator="equal">
      <formula>0</formula>
    </cfRule>
  </conditionalFormatting>
  <conditionalFormatting sqref="D36">
    <cfRule type="cellIs" dxfId="138" priority="139" stopIfTrue="1" operator="equal">
      <formula>0</formula>
    </cfRule>
  </conditionalFormatting>
  <conditionalFormatting sqref="D36">
    <cfRule type="cellIs" dxfId="137" priority="138" stopIfTrue="1" operator="equal">
      <formula>0</formula>
    </cfRule>
  </conditionalFormatting>
  <conditionalFormatting sqref="D36">
    <cfRule type="cellIs" dxfId="136" priority="137" stopIfTrue="1" operator="equal">
      <formula>0</formula>
    </cfRule>
  </conditionalFormatting>
  <conditionalFormatting sqref="D46:D70">
    <cfRule type="cellIs" dxfId="135" priority="136" stopIfTrue="1" operator="equal">
      <formula>0</formula>
    </cfRule>
  </conditionalFormatting>
  <conditionalFormatting sqref="D46:D70">
    <cfRule type="cellIs" dxfId="134" priority="135" stopIfTrue="1" operator="equal">
      <formula>0</formula>
    </cfRule>
  </conditionalFormatting>
  <conditionalFormatting sqref="D88:D112">
    <cfRule type="cellIs" dxfId="133" priority="134" stopIfTrue="1" operator="equal">
      <formula>0</formula>
    </cfRule>
  </conditionalFormatting>
  <conditionalFormatting sqref="D88:D112">
    <cfRule type="cellIs" dxfId="132" priority="133" stopIfTrue="1" operator="equal">
      <formula>0</formula>
    </cfRule>
  </conditionalFormatting>
  <conditionalFormatting sqref="D136:D150 D120:D134 E127 E125 E139 E126:F126 E131:F131 E124:F124 E133:F133">
    <cfRule type="cellIs" dxfId="131" priority="132" stopIfTrue="1" operator="equal">
      <formula>0</formula>
    </cfRule>
  </conditionalFormatting>
  <conditionalFormatting sqref="D136:D150 D120:D134">
    <cfRule type="cellIs" dxfId="130" priority="131" stopIfTrue="1" operator="equal">
      <formula>0</formula>
    </cfRule>
  </conditionalFormatting>
  <conditionalFormatting sqref="D128:D129">
    <cfRule type="cellIs" dxfId="129" priority="130" stopIfTrue="1" operator="equal">
      <formula>0</formula>
    </cfRule>
  </conditionalFormatting>
  <conditionalFormatting sqref="D128:D129">
    <cfRule type="cellIs" dxfId="128" priority="129" stopIfTrue="1" operator="equal">
      <formula>0</formula>
    </cfRule>
  </conditionalFormatting>
  <conditionalFormatting sqref="D135">
    <cfRule type="cellIs" dxfId="127" priority="128" stopIfTrue="1" operator="equal">
      <formula>0</formula>
    </cfRule>
  </conditionalFormatting>
  <conditionalFormatting sqref="D135">
    <cfRule type="cellIs" dxfId="126" priority="127" stopIfTrue="1" operator="equal">
      <formula>0</formula>
    </cfRule>
  </conditionalFormatting>
  <conditionalFormatting sqref="D126:D127">
    <cfRule type="cellIs" dxfId="125" priority="126" stopIfTrue="1" operator="equal">
      <formula>0</formula>
    </cfRule>
  </conditionalFormatting>
  <conditionalFormatting sqref="D126:D127">
    <cfRule type="cellIs" dxfId="124" priority="125" stopIfTrue="1" operator="equal">
      <formula>0</formula>
    </cfRule>
  </conditionalFormatting>
  <conditionalFormatting sqref="D133">
    <cfRule type="cellIs" dxfId="123" priority="124" stopIfTrue="1" operator="equal">
      <formula>0</formula>
    </cfRule>
  </conditionalFormatting>
  <conditionalFormatting sqref="D133">
    <cfRule type="cellIs" dxfId="122" priority="123" stopIfTrue="1" operator="equal">
      <formula>0</formula>
    </cfRule>
  </conditionalFormatting>
  <conditionalFormatting sqref="D140:D141">
    <cfRule type="cellIs" dxfId="121" priority="122" stopIfTrue="1" operator="equal">
      <formula>0</formula>
    </cfRule>
  </conditionalFormatting>
  <conditionalFormatting sqref="D140:D141">
    <cfRule type="cellIs" dxfId="120" priority="121" stopIfTrue="1" operator="equal">
      <formula>0</formula>
    </cfRule>
  </conditionalFormatting>
  <conditionalFormatting sqref="D132">
    <cfRule type="cellIs" dxfId="119" priority="120" stopIfTrue="1" operator="equal">
      <formula>0</formula>
    </cfRule>
  </conditionalFormatting>
  <conditionalFormatting sqref="D132">
    <cfRule type="cellIs" dxfId="118" priority="119" stopIfTrue="1" operator="equal">
      <formula>0</formula>
    </cfRule>
  </conditionalFormatting>
  <conditionalFormatting sqref="D157:D159 D161:D168 D172:D183">
    <cfRule type="cellIs" dxfId="117" priority="118" stopIfTrue="1" operator="equal">
      <formula>0</formula>
    </cfRule>
  </conditionalFormatting>
  <conditionalFormatting sqref="D157:D159 D161:D168 D172:D183">
    <cfRule type="cellIs" dxfId="116" priority="117" stopIfTrue="1" operator="equal">
      <formula>0</formula>
    </cfRule>
  </conditionalFormatting>
  <conditionalFormatting sqref="D170">
    <cfRule type="cellIs" dxfId="115" priority="116" stopIfTrue="1" operator="equal">
      <formula>0</formula>
    </cfRule>
  </conditionalFormatting>
  <conditionalFormatting sqref="D170">
    <cfRule type="cellIs" dxfId="114" priority="115" stopIfTrue="1" operator="equal">
      <formula>0</formula>
    </cfRule>
  </conditionalFormatting>
  <conditionalFormatting sqref="D160">
    <cfRule type="cellIs" dxfId="113" priority="114" stopIfTrue="1" operator="equal">
      <formula>0</formula>
    </cfRule>
  </conditionalFormatting>
  <conditionalFormatting sqref="D160">
    <cfRule type="cellIs" dxfId="112" priority="113" stopIfTrue="1" operator="equal">
      <formula>0</formula>
    </cfRule>
  </conditionalFormatting>
  <conditionalFormatting sqref="D169">
    <cfRule type="cellIs" dxfId="111" priority="112" stopIfTrue="1" operator="equal">
      <formula>0</formula>
    </cfRule>
  </conditionalFormatting>
  <conditionalFormatting sqref="D169">
    <cfRule type="cellIs" dxfId="110" priority="111" stopIfTrue="1" operator="equal">
      <formula>0</formula>
    </cfRule>
  </conditionalFormatting>
  <conditionalFormatting sqref="D171">
    <cfRule type="cellIs" dxfId="109" priority="110" stopIfTrue="1" operator="equal">
      <formula>0</formula>
    </cfRule>
  </conditionalFormatting>
  <conditionalFormatting sqref="D171">
    <cfRule type="cellIs" dxfId="108" priority="109" stopIfTrue="1" operator="equal">
      <formula>0</formula>
    </cfRule>
  </conditionalFormatting>
  <conditionalFormatting sqref="D184:D186">
    <cfRule type="cellIs" dxfId="107" priority="108" stopIfTrue="1" operator="equal">
      <formula>0</formula>
    </cfRule>
  </conditionalFormatting>
  <conditionalFormatting sqref="D184:D186">
    <cfRule type="cellIs" dxfId="106" priority="107" stopIfTrue="1" operator="equal">
      <formula>0</formula>
    </cfRule>
  </conditionalFormatting>
  <conditionalFormatting sqref="D223 D194:D217 E219 E217">
    <cfRule type="cellIs" dxfId="105" priority="106" stopIfTrue="1" operator="equal">
      <formula>0</formula>
    </cfRule>
  </conditionalFormatting>
  <conditionalFormatting sqref="F219">
    <cfRule type="cellIs" dxfId="104" priority="105" stopIfTrue="1" operator="equal">
      <formula>0</formula>
    </cfRule>
  </conditionalFormatting>
  <conditionalFormatting sqref="D223 D194:D217">
    <cfRule type="cellIs" dxfId="103" priority="104" stopIfTrue="1" operator="equal">
      <formula>0</formula>
    </cfRule>
  </conditionalFormatting>
  <conditionalFormatting sqref="F219">
    <cfRule type="cellIs" dxfId="102" priority="103" stopIfTrue="1" operator="equal">
      <formula>0</formula>
    </cfRule>
  </conditionalFormatting>
  <conditionalFormatting sqref="F217">
    <cfRule type="cellIs" dxfId="101" priority="102" stopIfTrue="1" operator="equal">
      <formula>0</formula>
    </cfRule>
  </conditionalFormatting>
  <conditionalFormatting sqref="F217">
    <cfRule type="cellIs" dxfId="100" priority="101" stopIfTrue="1" operator="equal">
      <formula>0</formula>
    </cfRule>
  </conditionalFormatting>
  <conditionalFormatting sqref="D220">
    <cfRule type="cellIs" dxfId="99" priority="100" stopIfTrue="1" operator="equal">
      <formula>0</formula>
    </cfRule>
  </conditionalFormatting>
  <conditionalFormatting sqref="D220">
    <cfRule type="cellIs" dxfId="98" priority="99" stopIfTrue="1" operator="equal">
      <formula>0</formula>
    </cfRule>
  </conditionalFormatting>
  <conditionalFormatting sqref="D262:D264">
    <cfRule type="expression" dxfId="97" priority="98" stopIfTrue="1">
      <formula>"土"</formula>
    </cfRule>
  </conditionalFormatting>
  <conditionalFormatting sqref="D252:D261 D231:D250">
    <cfRule type="cellIs" dxfId="96" priority="97" stopIfTrue="1" operator="equal">
      <formula>0</formula>
    </cfRule>
  </conditionalFormatting>
  <conditionalFormatting sqref="D262:D264">
    <cfRule type="expression" dxfId="95" priority="96" stopIfTrue="1">
      <formula>"土"</formula>
    </cfRule>
  </conditionalFormatting>
  <conditionalFormatting sqref="D252:D261 D231:D250">
    <cfRule type="cellIs" dxfId="94" priority="95" stopIfTrue="1" operator="equal">
      <formula>0</formula>
    </cfRule>
  </conditionalFormatting>
  <conditionalFormatting sqref="D251">
    <cfRule type="cellIs" dxfId="93" priority="94" stopIfTrue="1" operator="equal">
      <formula>0</formula>
    </cfRule>
  </conditionalFormatting>
  <conditionalFormatting sqref="D251">
    <cfRule type="cellIs" dxfId="92" priority="93" stopIfTrue="1" operator="equal">
      <formula>0</formula>
    </cfRule>
  </conditionalFormatting>
  <conditionalFormatting sqref="E247">
    <cfRule type="cellIs" dxfId="91" priority="92" stopIfTrue="1" operator="equal">
      <formula>0</formula>
    </cfRule>
  </conditionalFormatting>
  <conditionalFormatting sqref="D268:D277 D281:D282 D288:D297">
    <cfRule type="cellIs" dxfId="90" priority="91" stopIfTrue="1" operator="equal">
      <formula>0</formula>
    </cfRule>
  </conditionalFormatting>
  <conditionalFormatting sqref="D268:D277 D281:D282 D288:D297">
    <cfRule type="cellIs" dxfId="89" priority="90" stopIfTrue="1" operator="equal">
      <formula>0</formula>
    </cfRule>
  </conditionalFormatting>
  <conditionalFormatting sqref="D279:D280">
    <cfRule type="cellIs" dxfId="88" priority="89" stopIfTrue="1" operator="equal">
      <formula>0</formula>
    </cfRule>
  </conditionalFormatting>
  <conditionalFormatting sqref="D279:D280">
    <cfRule type="cellIs" dxfId="87" priority="88" stopIfTrue="1" operator="equal">
      <formula>0</formula>
    </cfRule>
  </conditionalFormatting>
  <conditionalFormatting sqref="D283:D287">
    <cfRule type="cellIs" dxfId="86" priority="87" stopIfTrue="1" operator="equal">
      <formula>0</formula>
    </cfRule>
  </conditionalFormatting>
  <conditionalFormatting sqref="D283:D287">
    <cfRule type="cellIs" dxfId="85" priority="86" stopIfTrue="1" operator="equal">
      <formula>0</formula>
    </cfRule>
  </conditionalFormatting>
  <conditionalFormatting sqref="D305:D311 E323 E329 D313:D335">
    <cfRule type="cellIs" dxfId="84" priority="85" stopIfTrue="1" operator="equal">
      <formula>0</formula>
    </cfRule>
  </conditionalFormatting>
  <conditionalFormatting sqref="D305:D311 D313:D335">
    <cfRule type="cellIs" dxfId="83" priority="84" stopIfTrue="1" operator="equal">
      <formula>0</formula>
    </cfRule>
  </conditionalFormatting>
  <conditionalFormatting sqref="D312">
    <cfRule type="cellIs" dxfId="82" priority="83" stopIfTrue="1" operator="equal">
      <formula>0</formula>
    </cfRule>
  </conditionalFormatting>
  <conditionalFormatting sqref="D312">
    <cfRule type="cellIs" dxfId="81" priority="82" stopIfTrue="1" operator="equal">
      <formula>0</formula>
    </cfRule>
  </conditionalFormatting>
  <conditionalFormatting sqref="D373">
    <cfRule type="expression" dxfId="80" priority="81" stopIfTrue="1">
      <formula>"土"</formula>
    </cfRule>
  </conditionalFormatting>
  <conditionalFormatting sqref="D352 D342:D344 D347 E359:E363 D368:D372 D356:D366">
    <cfRule type="cellIs" dxfId="79" priority="80" stopIfTrue="1" operator="equal">
      <formula>0</formula>
    </cfRule>
  </conditionalFormatting>
  <conditionalFormatting sqref="D373">
    <cfRule type="expression" dxfId="78" priority="79" stopIfTrue="1">
      <formula>"土"</formula>
    </cfRule>
  </conditionalFormatting>
  <conditionalFormatting sqref="D352 D342:D344 D347 D356:D360">
    <cfRule type="cellIs" dxfId="77" priority="78" stopIfTrue="1" operator="equal">
      <formula>0</formula>
    </cfRule>
  </conditionalFormatting>
  <conditionalFormatting sqref="D367">
    <cfRule type="cellIs" dxfId="76" priority="77" stopIfTrue="1" operator="equal">
      <formula>0</formula>
    </cfRule>
  </conditionalFormatting>
  <conditionalFormatting sqref="D380:D382 D403:D406 D396:D400 E389 D384:D385 D391:D393 D387:D389">
    <cfRule type="cellIs" dxfId="75" priority="76" stopIfTrue="1" operator="equal">
      <formula>0</formula>
    </cfRule>
  </conditionalFormatting>
  <conditionalFormatting sqref="D380:D382 D403:D406 D396:D400 D384:D385 D391:D393 D387:D389">
    <cfRule type="cellIs" dxfId="74" priority="75" stopIfTrue="1" operator="equal">
      <formula>0</formula>
    </cfRule>
  </conditionalFormatting>
  <conditionalFormatting sqref="D401:D402">
    <cfRule type="cellIs" dxfId="73" priority="74" stopIfTrue="1" operator="equal">
      <formula>0</formula>
    </cfRule>
  </conditionalFormatting>
  <conditionalFormatting sqref="D401:D402">
    <cfRule type="cellIs" dxfId="72" priority="73" stopIfTrue="1" operator="equal">
      <formula>0</formula>
    </cfRule>
  </conditionalFormatting>
  <conditionalFormatting sqref="D394:D395">
    <cfRule type="cellIs" dxfId="71" priority="72" stopIfTrue="1" operator="equal">
      <formula>0</formula>
    </cfRule>
  </conditionalFormatting>
  <conditionalFormatting sqref="D394:D395">
    <cfRule type="cellIs" dxfId="70" priority="71" stopIfTrue="1" operator="equal">
      <formula>0</formula>
    </cfRule>
  </conditionalFormatting>
  <conditionalFormatting sqref="E390:E391">
    <cfRule type="cellIs" dxfId="69" priority="70" stopIfTrue="1" operator="equal">
      <formula>0</formula>
    </cfRule>
  </conditionalFormatting>
  <conditionalFormatting sqref="F395">
    <cfRule type="cellIs" dxfId="68" priority="69" stopIfTrue="1" operator="equal">
      <formula>0</formula>
    </cfRule>
  </conditionalFormatting>
  <conditionalFormatting sqref="E397">
    <cfRule type="cellIs" dxfId="67" priority="68" stopIfTrue="1" operator="equal">
      <formula>0</formula>
    </cfRule>
  </conditionalFormatting>
  <conditionalFormatting sqref="F399">
    <cfRule type="cellIs" dxfId="66" priority="67" stopIfTrue="1" operator="equal">
      <formula>0</formula>
    </cfRule>
  </conditionalFormatting>
  <conditionalFormatting sqref="E396">
    <cfRule type="cellIs" dxfId="65" priority="66" stopIfTrue="1" operator="equal">
      <formula>0</formula>
    </cfRule>
  </conditionalFormatting>
  <conditionalFormatting sqref="E400">
    <cfRule type="cellIs" dxfId="64" priority="65" stopIfTrue="1" operator="equal">
      <formula>0</formula>
    </cfRule>
  </conditionalFormatting>
  <conditionalFormatting sqref="E398">
    <cfRule type="cellIs" dxfId="63" priority="64" stopIfTrue="1" operator="equal">
      <formula>0</formula>
    </cfRule>
  </conditionalFormatting>
  <conditionalFormatting sqref="E392">
    <cfRule type="cellIs" dxfId="62" priority="63" stopIfTrue="1" operator="equal">
      <formula>0</formula>
    </cfRule>
  </conditionalFormatting>
  <conditionalFormatting sqref="D416:D430 E432 E424:E427 D431:E431 E421 D432:D446">
    <cfRule type="cellIs" dxfId="61" priority="62" stopIfTrue="1" operator="equal">
      <formula>0</formula>
    </cfRule>
  </conditionalFormatting>
  <conditionalFormatting sqref="D416:D430 D432:D446">
    <cfRule type="cellIs" dxfId="60" priority="61" stopIfTrue="1" operator="equal">
      <formula>0</formula>
    </cfRule>
  </conditionalFormatting>
  <conditionalFormatting sqref="D432">
    <cfRule type="cellIs" dxfId="59" priority="60" stopIfTrue="1" operator="equal">
      <formula>0</formula>
    </cfRule>
  </conditionalFormatting>
  <conditionalFormatting sqref="D430">
    <cfRule type="cellIs" dxfId="58" priority="59" stopIfTrue="1" operator="equal">
      <formula>0</formula>
    </cfRule>
  </conditionalFormatting>
  <conditionalFormatting sqref="D420">
    <cfRule type="cellIs" dxfId="57" priority="58" stopIfTrue="1" operator="equal">
      <formula>0</formula>
    </cfRule>
  </conditionalFormatting>
  <conditionalFormatting sqref="D431">
    <cfRule type="cellIs" dxfId="56" priority="57" stopIfTrue="1" operator="equal">
      <formula>0</formula>
    </cfRule>
  </conditionalFormatting>
  <conditionalFormatting sqref="D431">
    <cfRule type="cellIs" dxfId="55" priority="56" stopIfTrue="1" operator="equal">
      <formula>0</formula>
    </cfRule>
  </conditionalFormatting>
  <conditionalFormatting sqref="D416">
    <cfRule type="cellIs" dxfId="54" priority="55" stopIfTrue="1" operator="equal">
      <formula>0</formula>
    </cfRule>
  </conditionalFormatting>
  <conditionalFormatting sqref="E416">
    <cfRule type="cellIs" dxfId="53" priority="54" stopIfTrue="1" operator="equal">
      <formula>0</formula>
    </cfRule>
  </conditionalFormatting>
  <conditionalFormatting sqref="E422">
    <cfRule type="cellIs" dxfId="52" priority="53" stopIfTrue="1" operator="equal">
      <formula>0</formula>
    </cfRule>
  </conditionalFormatting>
  <conditionalFormatting sqref="E422">
    <cfRule type="cellIs" dxfId="51" priority="52" stopIfTrue="1" operator="equal">
      <formula>0</formula>
    </cfRule>
  </conditionalFormatting>
  <conditionalFormatting sqref="D83:D87">
    <cfRule type="cellIs" dxfId="50" priority="51" stopIfTrue="1" operator="equal">
      <formula>0</formula>
    </cfRule>
  </conditionalFormatting>
  <conditionalFormatting sqref="D83:D87">
    <cfRule type="cellIs" dxfId="49" priority="50" stopIfTrue="1" operator="equal">
      <formula>0</formula>
    </cfRule>
  </conditionalFormatting>
  <conditionalFormatting sqref="D83:D87">
    <cfRule type="cellIs" dxfId="48" priority="49" stopIfTrue="1" operator="equal">
      <formula>0</formula>
    </cfRule>
  </conditionalFormatting>
  <conditionalFormatting sqref="D83:D87">
    <cfRule type="cellIs" dxfId="47" priority="48" stopIfTrue="1" operator="equal">
      <formula>0</formula>
    </cfRule>
  </conditionalFormatting>
  <conditionalFormatting sqref="D71:D72">
    <cfRule type="cellIs" dxfId="46" priority="47" stopIfTrue="1" operator="equal">
      <formula>0</formula>
    </cfRule>
  </conditionalFormatting>
  <conditionalFormatting sqref="D71:D72">
    <cfRule type="cellIs" dxfId="45" priority="46" stopIfTrue="1" operator="equal">
      <formula>0</formula>
    </cfRule>
  </conditionalFormatting>
  <conditionalFormatting sqref="D71:D72">
    <cfRule type="cellIs" dxfId="44" priority="45" stopIfTrue="1" operator="equal">
      <formula>0</formula>
    </cfRule>
  </conditionalFormatting>
  <conditionalFormatting sqref="D71:D72">
    <cfRule type="cellIs" dxfId="43" priority="44" stopIfTrue="1" operator="equal">
      <formula>0</formula>
    </cfRule>
  </conditionalFormatting>
  <conditionalFormatting sqref="D71:D72">
    <cfRule type="cellIs" dxfId="42" priority="43" stopIfTrue="1" operator="equal">
      <formula>0</formula>
    </cfRule>
  </conditionalFormatting>
  <conditionalFormatting sqref="D71:D72">
    <cfRule type="cellIs" dxfId="41" priority="42" stopIfTrue="1" operator="equal">
      <formula>0</formula>
    </cfRule>
  </conditionalFormatting>
  <conditionalFormatting sqref="D71:D72">
    <cfRule type="cellIs" dxfId="40" priority="41" stopIfTrue="1" operator="equal">
      <formula>0</formula>
    </cfRule>
  </conditionalFormatting>
  <conditionalFormatting sqref="G35:G38">
    <cfRule type="cellIs" dxfId="39" priority="40" stopIfTrue="1" operator="equal">
      <formula>0</formula>
    </cfRule>
  </conditionalFormatting>
  <conditionalFormatting sqref="G24:G28 G32:G34 G9:G21">
    <cfRule type="cellIs" dxfId="38" priority="39" stopIfTrue="1" operator="equal">
      <formula>0</formula>
    </cfRule>
  </conditionalFormatting>
  <conditionalFormatting sqref="H35:H38">
    <cfRule type="cellIs" dxfId="37" priority="38" stopIfTrue="1" operator="equal">
      <formula>0</formula>
    </cfRule>
  </conditionalFormatting>
  <conditionalFormatting sqref="H24:H29 H9:H21 H32:H34">
    <cfRule type="cellIs" dxfId="36" priority="37" stopIfTrue="1" operator="equal">
      <formula>0</formula>
    </cfRule>
  </conditionalFormatting>
  <conditionalFormatting sqref="G70:G76 G46:G59 G61:G68">
    <cfRule type="cellIs" dxfId="35" priority="36" stopIfTrue="1" operator="equal">
      <formula>0</formula>
    </cfRule>
  </conditionalFormatting>
  <conditionalFormatting sqref="H69:H71 H73:H76 H46:H60 H62:H66">
    <cfRule type="cellIs" dxfId="34" priority="35" stopIfTrue="1" operator="equal">
      <formula>0</formula>
    </cfRule>
  </conditionalFormatting>
  <conditionalFormatting sqref="H68:H69">
    <cfRule type="cellIs" dxfId="33" priority="34" stopIfTrue="1" operator="equal">
      <formula>0</formula>
    </cfRule>
  </conditionalFormatting>
  <conditionalFormatting sqref="H67">
    <cfRule type="cellIs" dxfId="32" priority="33" stopIfTrue="1" operator="equal">
      <formula>0</formula>
    </cfRule>
  </conditionalFormatting>
  <conditionalFormatting sqref="H61">
    <cfRule type="cellIs" dxfId="31" priority="32" stopIfTrue="1" operator="equal">
      <formula>0</formula>
    </cfRule>
  </conditionalFormatting>
  <conditionalFormatting sqref="G83">
    <cfRule type="cellIs" dxfId="30" priority="31" stopIfTrue="1" operator="equal">
      <formula>0</formula>
    </cfRule>
  </conditionalFormatting>
  <conditionalFormatting sqref="G84:G112">
    <cfRule type="cellIs" dxfId="29" priority="30" stopIfTrue="1" operator="equal">
      <formula>0</formula>
    </cfRule>
  </conditionalFormatting>
  <conditionalFormatting sqref="G148:G150">
    <cfRule type="cellIs" dxfId="28" priority="29" stopIfTrue="1" operator="equal">
      <formula>0</formula>
    </cfRule>
  </conditionalFormatting>
  <conditionalFormatting sqref="G120:G127 G131:G147">
    <cfRule type="cellIs" dxfId="27" priority="28" stopIfTrue="1" operator="equal">
      <formula>0</formula>
    </cfRule>
  </conditionalFormatting>
  <conditionalFormatting sqref="H148:H150">
    <cfRule type="cellIs" dxfId="26" priority="27" stopIfTrue="1" operator="equal">
      <formula>0</formula>
    </cfRule>
  </conditionalFormatting>
  <conditionalFormatting sqref="H129:H147 H120:H127">
    <cfRule type="cellIs" dxfId="25" priority="26" stopIfTrue="1" operator="equal">
      <formula>0</formula>
    </cfRule>
  </conditionalFormatting>
  <conditionalFormatting sqref="H142:H150">
    <cfRule type="cellIs" dxfId="24" priority="25" stopIfTrue="1" operator="equal">
      <formula>0</formula>
    </cfRule>
  </conditionalFormatting>
  <conditionalFormatting sqref="H139">
    <cfRule type="cellIs" dxfId="23" priority="24" stopIfTrue="1" operator="equal">
      <formula>0</formula>
    </cfRule>
  </conditionalFormatting>
  <conditionalFormatting sqref="G157:G166">
    <cfRule type="cellIs" dxfId="22" priority="23" stopIfTrue="1" operator="equal">
      <formula>0</formula>
    </cfRule>
  </conditionalFormatting>
  <conditionalFormatting sqref="H157:H166">
    <cfRule type="cellIs" dxfId="21" priority="22" stopIfTrue="1" operator="equal">
      <formula>0</formula>
    </cfRule>
  </conditionalFormatting>
  <conditionalFormatting sqref="H157">
    <cfRule type="cellIs" dxfId="20" priority="21" stopIfTrue="1" operator="equal">
      <formula>0</formula>
    </cfRule>
  </conditionalFormatting>
  <conditionalFormatting sqref="G194:G223">
    <cfRule type="cellIs" dxfId="19" priority="20" stopIfTrue="1" operator="equal">
      <formula>0</formula>
    </cfRule>
  </conditionalFormatting>
  <conditionalFormatting sqref="H194:H201 H203:H209 H211:H223">
    <cfRule type="cellIs" dxfId="18" priority="19" stopIfTrue="1" operator="equal">
      <formula>0</formula>
    </cfRule>
  </conditionalFormatting>
  <conditionalFormatting sqref="G231:G261">
    <cfRule type="cellIs" dxfId="17" priority="18" stopIfTrue="1" operator="equal">
      <formula>0</formula>
    </cfRule>
  </conditionalFormatting>
  <conditionalFormatting sqref="H231:H261">
    <cfRule type="cellIs" dxfId="16" priority="17" stopIfTrue="1" operator="equal">
      <formula>0</formula>
    </cfRule>
  </conditionalFormatting>
  <conditionalFormatting sqref="G293:G297">
    <cfRule type="cellIs" dxfId="15" priority="16" stopIfTrue="1" operator="equal">
      <formula>0</formula>
    </cfRule>
  </conditionalFormatting>
  <conditionalFormatting sqref="G268:G292">
    <cfRule type="cellIs" dxfId="14" priority="15" stopIfTrue="1" operator="equal">
      <formula>0</formula>
    </cfRule>
  </conditionalFormatting>
  <conditionalFormatting sqref="H293:H297">
    <cfRule type="cellIs" dxfId="13" priority="14" stopIfTrue="1" operator="equal">
      <formula>0</formula>
    </cfRule>
  </conditionalFormatting>
  <conditionalFormatting sqref="H268:H292">
    <cfRule type="cellIs" dxfId="12" priority="13" stopIfTrue="1" operator="equal">
      <formula>0</formula>
    </cfRule>
  </conditionalFormatting>
  <conditionalFormatting sqref="G305:G335">
    <cfRule type="cellIs" dxfId="11" priority="12" stopIfTrue="1" operator="equal">
      <formula>0</formula>
    </cfRule>
  </conditionalFormatting>
  <conditionalFormatting sqref="H305:H335">
    <cfRule type="cellIs" dxfId="10" priority="11" stopIfTrue="1" operator="equal">
      <formula>0</formula>
    </cfRule>
  </conditionalFormatting>
  <conditionalFormatting sqref="G342:G372">
    <cfRule type="cellIs" dxfId="9" priority="10" stopIfTrue="1" operator="equal">
      <formula>0</formula>
    </cfRule>
  </conditionalFormatting>
  <conditionalFormatting sqref="H342:H372">
    <cfRule type="cellIs" dxfId="8" priority="9" stopIfTrue="1" operator="equal">
      <formula>0</formula>
    </cfRule>
  </conditionalFormatting>
  <conditionalFormatting sqref="H364:H372">
    <cfRule type="cellIs" dxfId="7" priority="8" stopIfTrue="1" operator="equal">
      <formula>0</formula>
    </cfRule>
  </conditionalFormatting>
  <conditionalFormatting sqref="H356">
    <cfRule type="cellIs" dxfId="6" priority="7" stopIfTrue="1" operator="equal">
      <formula>0</formula>
    </cfRule>
  </conditionalFormatting>
  <conditionalFormatting sqref="G379:G398">
    <cfRule type="cellIs" dxfId="5" priority="6" stopIfTrue="1" operator="equal">
      <formula>0</formula>
    </cfRule>
  </conditionalFormatting>
  <conditionalFormatting sqref="G399:G402 G404:G406">
    <cfRule type="cellIs" dxfId="4" priority="5" stopIfTrue="1" operator="equal">
      <formula>0</formula>
    </cfRule>
  </conditionalFormatting>
  <conditionalFormatting sqref="H379:H398">
    <cfRule type="cellIs" dxfId="3" priority="4" stopIfTrue="1" operator="equal">
      <formula>0</formula>
    </cfRule>
  </conditionalFormatting>
  <conditionalFormatting sqref="H399:H406">
    <cfRule type="cellIs" dxfId="2" priority="3" stopIfTrue="1" operator="equal">
      <formula>0</formula>
    </cfRule>
  </conditionalFormatting>
  <conditionalFormatting sqref="H379:H383">
    <cfRule type="cellIs" dxfId="1" priority="2" stopIfTrue="1" operator="equal">
      <formula>0</formula>
    </cfRule>
  </conditionalFormatting>
  <conditionalFormatting sqref="G423:G446 G416:G421">
    <cfRule type="cellIs" dxfId="0" priority="1" stopIfTrue="1" operator="equal">
      <formula>0</formula>
    </cfRule>
  </conditionalFormatting>
  <hyperlinks>
    <hyperlink ref="E154" location="'２０１１年度原本（授業時数カウント付）'!R1C1" display="平成２３年４月へ"/>
    <hyperlink ref="E117" location="'２０１１年度原本（授業時数カウント付）'!R1C1" display="平成２３年４月へ"/>
    <hyperlink ref="E80" location="'２０１１年度原本（授業時数カウント付）'!R1C1" display="平成２３年４月へ"/>
    <hyperlink ref="E43" location="'２０１１年度原本（授業時数カウント付）'!R1C1" display="平成２３年４月へ"/>
    <hyperlink ref="E191" location="'２０１１年度原本（授業時数カウント付）'!R1C1" display="平成２３年４月へ"/>
    <hyperlink ref="E228" location="'２０１１年度原本（授業時数カウント付）'!R1C1" display="平成２３年４月へ"/>
    <hyperlink ref="E265" location="'２０１１年度原本（授業時数カウント付）'!R1C1" display="平成２３年４月へ"/>
    <hyperlink ref="E302" location="'２０１１年度原本（授業時数カウント付）'!R1C1" display="平成２３年４月へ"/>
    <hyperlink ref="E339" location="'２０１１年度原本（授業時数カウント付）'!R1C1" display="平成２３年４月へ"/>
    <hyperlink ref="E376" location="'２０１１年度原本（授業時数カウント付）'!R1C1" display="平成２３年４月へ"/>
    <hyperlink ref="E413" location="'２０１１年度原本（授業時数カウント付）'!R1C1" display="平成２３年４月へ"/>
    <hyperlink ref="E5" location="'２０１２年度'!A302" display="平成２４年１２月"/>
    <hyperlink ref="F4" location="'２０１２年度'!A413" display="平成２５年３月"/>
    <hyperlink ref="F3" location="'２０１２年度'!A376" display="平成２５年２月"/>
    <hyperlink ref="F2" location="'２０１２年度'!A339" display="平成２５年１月"/>
    <hyperlink ref="E4" location="'２０１２年度'!A265" display="平成２４年１１月"/>
    <hyperlink ref="E3" location="'２０１２年度'!A228" display="平成２４年１０月"/>
    <hyperlink ref="E2" location="'２０１２年度'!A191" display="平成２４年９月"/>
    <hyperlink ref="D5" location="'２０１２年度'!A154" display="平成２４年８月"/>
    <hyperlink ref="D4" location="'２０１２年度'!A117" display="平成２４年７月"/>
    <hyperlink ref="D3" location="'２０１２年度'!A80" display="平成２４年６月"/>
    <hyperlink ref="D2" location="'２０１２年度'!A43" display="平成２４年５月"/>
  </hyperlinks>
  <pageMargins left="0.74803149606299213" right="0.19685039370078741" top="0.6692913385826772" bottom="0.23622047244094491" header="0.19685039370078741" footer="0.19685039370078741"/>
  <pageSetup paperSize="8" scale="62" fitToHeight="0" orientation="landscape" horizontalDpi="4294967294" r:id="rId1"/>
  <headerFooter alignWithMargins="0"/>
  <rowBreaks count="11" manualBreakCount="11">
    <brk id="42" max="16383" man="1"/>
    <brk id="79" max="16383" man="1"/>
    <brk id="116" max="16383" man="1"/>
    <brk id="153" max="16383" man="1"/>
    <brk id="190" max="16383" man="1"/>
    <brk id="227" max="16383" man="1"/>
    <brk id="264" max="16383" man="1"/>
    <brk id="301" max="16383" man="1"/>
    <brk id="338" max="16383" man="1"/>
    <brk id="375" max="16383" man="1"/>
    <brk id="4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２０１２年度 (学生用)</vt:lpstr>
      <vt:lpstr>'２０１２年度 (学生用)'!Print_Area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chiharu</dc:creator>
  <cp:lastModifiedBy>chiharu</cp:lastModifiedBy>
  <dcterms:created xsi:type="dcterms:W3CDTF">2012-04-24T05:02:15Z</dcterms:created>
  <dcterms:modified xsi:type="dcterms:W3CDTF">2012-04-24T05:10:57Z</dcterms:modified>
</cp:coreProperties>
</file>